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195" windowHeight="11295" tabRatio="894"/>
  </bookViews>
  <sheets>
    <sheet name="1. 정비 실적(1~3)" sheetId="10" r:id="rId1"/>
    <sheet name="2. 정비실적(4~6)" sheetId="20" r:id="rId2"/>
    <sheet name="3. 정비 실적(6~9)" sheetId="21" r:id="rId3"/>
  </sheets>
  <definedNames>
    <definedName name="_xlnm.Print_Area" localSheetId="2">'3. 정비 실적(6~9)'!$A$1:$Z$52</definedName>
    <definedName name="선택">#REF!</definedName>
  </definedNames>
  <calcPr calcId="145621"/>
</workbook>
</file>

<file path=xl/calcChain.xml><?xml version="1.0" encoding="utf-8"?>
<calcChain xmlns="http://schemas.openxmlformats.org/spreadsheetml/2006/main">
  <c r="S52" i="21" l="1"/>
  <c r="R52" i="21" s="1"/>
  <c r="B52" i="21" s="1"/>
  <c r="C52" i="21"/>
  <c r="S51" i="21"/>
  <c r="R51" i="21" s="1"/>
  <c r="C51" i="21"/>
  <c r="Y50" i="21"/>
  <c r="X50" i="21"/>
  <c r="W50" i="21"/>
  <c r="V50" i="21"/>
  <c r="U50" i="21"/>
  <c r="T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S49" i="21"/>
  <c r="R49" i="21" s="1"/>
  <c r="C49" i="21"/>
  <c r="S48" i="21"/>
  <c r="R48" i="21" s="1"/>
  <c r="C48" i="21"/>
  <c r="S47" i="21"/>
  <c r="R47" i="21" s="1"/>
  <c r="B47" i="21" s="1"/>
  <c r="C47" i="21"/>
  <c r="S46" i="21"/>
  <c r="R46" i="21" s="1"/>
  <c r="C46" i="21"/>
  <c r="B46" i="21" s="1"/>
  <c r="S45" i="21"/>
  <c r="R45" i="21"/>
  <c r="C45" i="21"/>
  <c r="S44" i="21"/>
  <c r="R44" i="21" s="1"/>
  <c r="C44" i="21"/>
  <c r="S43" i="21"/>
  <c r="R43" i="21" s="1"/>
  <c r="B43" i="21" s="1"/>
  <c r="C43" i="21"/>
  <c r="S42" i="21"/>
  <c r="R42" i="21" s="1"/>
  <c r="C42" i="21"/>
  <c r="B42" i="21" s="1"/>
  <c r="S41" i="21"/>
  <c r="R41" i="21" s="1"/>
  <c r="C41" i="21"/>
  <c r="S40" i="21"/>
  <c r="R40" i="21" s="1"/>
  <c r="C40" i="21"/>
  <c r="S39" i="21"/>
  <c r="C39" i="21"/>
  <c r="S38" i="21"/>
  <c r="R38" i="21" s="1"/>
  <c r="C38" i="21"/>
  <c r="S37" i="21"/>
  <c r="R37" i="21"/>
  <c r="B37" i="21" s="1"/>
  <c r="C37" i="21"/>
  <c r="S36" i="21"/>
  <c r="R36" i="21" s="1"/>
  <c r="C36" i="21"/>
  <c r="S35" i="21"/>
  <c r="R35" i="21" s="1"/>
  <c r="C35" i="21"/>
  <c r="S34" i="21"/>
  <c r="C34" i="21"/>
  <c r="S33" i="21"/>
  <c r="R33" i="21" s="1"/>
  <c r="B33" i="21" s="1"/>
  <c r="C33" i="21"/>
  <c r="S32" i="21"/>
  <c r="R32" i="21" s="1"/>
  <c r="C32" i="21"/>
  <c r="Y31" i="21"/>
  <c r="X31" i="21"/>
  <c r="W31" i="21"/>
  <c r="V31" i="21"/>
  <c r="U31" i="21"/>
  <c r="T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S30" i="21"/>
  <c r="C30" i="21"/>
  <c r="S29" i="21"/>
  <c r="R29" i="21" s="1"/>
  <c r="B29" i="21" s="1"/>
  <c r="C29" i="21"/>
  <c r="S28" i="21"/>
  <c r="R28" i="21" s="1"/>
  <c r="B28" i="21" s="1"/>
  <c r="C28" i="21"/>
  <c r="S27" i="21"/>
  <c r="R27" i="21" s="1"/>
  <c r="C27" i="21"/>
  <c r="S26" i="21"/>
  <c r="R26" i="21" s="1"/>
  <c r="B26" i="21" s="1"/>
  <c r="C26" i="21"/>
  <c r="S25" i="21"/>
  <c r="R25" i="21" s="1"/>
  <c r="C25" i="21"/>
  <c r="B25" i="21" s="1"/>
  <c r="S24" i="21"/>
  <c r="R24" i="21" s="1"/>
  <c r="C24" i="21"/>
  <c r="S23" i="21"/>
  <c r="R23" i="21" s="1"/>
  <c r="C23" i="21"/>
  <c r="S22" i="21"/>
  <c r="R22" i="21"/>
  <c r="C22" i="21"/>
  <c r="S21" i="21"/>
  <c r="R21" i="21" s="1"/>
  <c r="B21" i="21" s="1"/>
  <c r="C21" i="21"/>
  <c r="S20" i="21"/>
  <c r="R20" i="21" s="1"/>
  <c r="C20" i="21"/>
  <c r="B20" i="21" s="1"/>
  <c r="S19" i="21"/>
  <c r="R19" i="21" s="1"/>
  <c r="C19" i="21"/>
  <c r="S18" i="21"/>
  <c r="C18" i="21"/>
  <c r="S17" i="21"/>
  <c r="C17" i="21"/>
  <c r="S16" i="21"/>
  <c r="R16" i="21" s="1"/>
  <c r="C16" i="21"/>
  <c r="B16" i="21" s="1"/>
  <c r="S15" i="21"/>
  <c r="R15" i="21"/>
  <c r="C15" i="21"/>
  <c r="S14" i="21"/>
  <c r="R14" i="21" s="1"/>
  <c r="C14" i="21"/>
  <c r="S13" i="21"/>
  <c r="R13" i="21" s="1"/>
  <c r="C13" i="21"/>
  <c r="B13" i="21" s="1"/>
  <c r="S12" i="21"/>
  <c r="R12" i="21" s="1"/>
  <c r="C12" i="21"/>
  <c r="S11" i="21"/>
  <c r="R11" i="21" s="1"/>
  <c r="C11" i="21"/>
  <c r="S10" i="21"/>
  <c r="R10" i="21" s="1"/>
  <c r="C10" i="21"/>
  <c r="S9" i="21"/>
  <c r="R9" i="21" s="1"/>
  <c r="C9" i="21"/>
  <c r="B9" i="21" s="1"/>
  <c r="S8" i="21"/>
  <c r="R8" i="21" s="1"/>
  <c r="C8" i="21"/>
  <c r="B8" i="21" s="1"/>
  <c r="Y7" i="21"/>
  <c r="X7" i="21"/>
  <c r="W7" i="21"/>
  <c r="V7" i="21"/>
  <c r="U7" i="21"/>
  <c r="T7" i="21"/>
  <c r="P7" i="21"/>
  <c r="O7" i="21"/>
  <c r="N7" i="21"/>
  <c r="M7" i="21"/>
  <c r="L7" i="21"/>
  <c r="K7" i="21"/>
  <c r="J7" i="21"/>
  <c r="I7" i="21"/>
  <c r="H7" i="21"/>
  <c r="G7" i="21"/>
  <c r="F7" i="21"/>
  <c r="C7" i="21" s="1"/>
  <c r="E7" i="21"/>
  <c r="D7" i="21"/>
  <c r="S6" i="21"/>
  <c r="R6" i="21" s="1"/>
  <c r="C6" i="21"/>
  <c r="B6" i="21" l="1"/>
  <c r="C31" i="21"/>
  <c r="B35" i="21"/>
  <c r="B51" i="21"/>
  <c r="B49" i="21"/>
  <c r="B12" i="21"/>
  <c r="B24" i="21"/>
  <c r="B41" i="21"/>
  <c r="B45" i="21"/>
  <c r="B19" i="21"/>
  <c r="B40" i="21"/>
  <c r="C50" i="21"/>
  <c r="B10" i="21"/>
  <c r="B22" i="21"/>
  <c r="B36" i="21"/>
  <c r="B38" i="21"/>
  <c r="S50" i="21"/>
  <c r="R50" i="21" s="1"/>
  <c r="R18" i="21"/>
  <c r="R17" i="21"/>
  <c r="B17" i="21" s="1"/>
  <c r="B14" i="21"/>
  <c r="R30" i="21"/>
  <c r="B30" i="21" s="1"/>
  <c r="R34" i="21"/>
  <c r="B34" i="21" s="1"/>
  <c r="S31" i="21"/>
  <c r="R39" i="21"/>
  <c r="B39" i="21" s="1"/>
  <c r="B44" i="21"/>
  <c r="B11" i="21"/>
  <c r="B23" i="21"/>
  <c r="S7" i="21"/>
  <c r="B15" i="21"/>
  <c r="B18" i="21"/>
  <c r="B27" i="21"/>
  <c r="B32" i="21"/>
  <c r="B48" i="21"/>
  <c r="B50" i="21" l="1"/>
  <c r="R31" i="21"/>
  <c r="B31" i="21" s="1"/>
  <c r="R7" i="21"/>
  <c r="B7" i="21" s="1"/>
  <c r="S6" i="20" l="1"/>
  <c r="R6" i="20"/>
  <c r="C6" i="20"/>
  <c r="B6" i="20"/>
  <c r="S6" i="10" l="1"/>
  <c r="R6" i="10" s="1"/>
  <c r="C6" i="10"/>
  <c r="B6" i="10" l="1"/>
</calcChain>
</file>

<file path=xl/sharedStrings.xml><?xml version="1.0" encoding="utf-8"?>
<sst xmlns="http://schemas.openxmlformats.org/spreadsheetml/2006/main" count="139" uniqueCount="112">
  <si>
    <t>고성군</t>
  </si>
  <si>
    <t>곡성군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</si>
  <si>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</si>
  <si>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</si>
  <si>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</si>
  <si>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</si>
  <si>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</si>
  <si>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</si>
  <si>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</si>
  <si>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</si>
  <si>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</si>
  <si>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</si>
  <si>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</si>
  <si>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</si>
  <si>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</si>
  <si>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</si>
  <si>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</si>
  <si>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</si>
  <si>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</si>
  <si>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</si>
  <si>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</si>
  <si>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</si>
  <si>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</si>
  <si>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</si>
  <si>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창원시</t>
  </si>
  <si>
    <t>진주시</t>
  </si>
  <si>
    <t>통영시</t>
  </si>
  <si>
    <t>사천시</t>
  </si>
  <si>
    <t>김해시</t>
  </si>
  <si>
    <t>밀양시</t>
  </si>
  <si>
    <t>양산시</t>
  </si>
  <si>
    <t>의령군</t>
  </si>
  <si>
    <t>함안군</t>
  </si>
  <si>
    <t>창녕군</t>
  </si>
  <si>
    <t>하동군</t>
  </si>
  <si>
    <t>함양군</t>
  </si>
  <si>
    <t>거창군</t>
  </si>
  <si>
    <t>제주시</t>
  </si>
  <si>
    <t>서귀포시</t>
  </si>
  <si>
    <t>계</t>
  </si>
  <si>
    <t>고정광고물
소계</t>
  </si>
  <si>
    <t>돌출간판</t>
  </si>
  <si>
    <t>옥상간판</t>
  </si>
  <si>
    <t>지주(支柱)
 이용 간판</t>
  </si>
  <si>
    <t>교통수단 
이용 광고물</t>
  </si>
  <si>
    <t>벽보</t>
  </si>
  <si>
    <t>전단</t>
  </si>
  <si>
    <t>○</t>
  </si>
  <si>
    <t>구분</t>
    <phoneticPr fontId="5" type="noConversion"/>
  </si>
  <si>
    <t>구분</t>
    <phoneticPr fontId="5" type="noConversion"/>
  </si>
  <si>
    <t>불법광고물 정비건수(현장정비 포함)</t>
    <phoneticPr fontId="5" type="noConversion"/>
  </si>
  <si>
    <t>벽면 이용
간판</t>
    <phoneticPr fontId="6" type="noConversion"/>
  </si>
  <si>
    <t>공연간판</t>
    <phoneticPr fontId="6" type="noConversion"/>
  </si>
  <si>
    <t>애드벌룬</t>
    <phoneticPr fontId="6" type="noConversion"/>
  </si>
  <si>
    <t>공공시설
이용 광고물</t>
    <phoneticPr fontId="6" type="noConversion"/>
  </si>
  <si>
    <t>교통시설 
이용 광고물</t>
    <phoneticPr fontId="6" type="noConversion"/>
  </si>
  <si>
    <t>선전탑</t>
    <phoneticPr fontId="6" type="noConversion"/>
  </si>
  <si>
    <t>아치광고물</t>
    <phoneticPr fontId="6" type="noConversion"/>
  </si>
  <si>
    <t>창문 이용 
광고물</t>
    <phoneticPr fontId="6" type="noConversion"/>
  </si>
  <si>
    <t>기타</t>
    <phoneticPr fontId="6" type="noConversion"/>
  </si>
  <si>
    <t>비고
(기타 광고물 내용 등)</t>
    <phoneticPr fontId="6" type="noConversion"/>
  </si>
  <si>
    <t>유동광고물
소계</t>
    <phoneticPr fontId="6" type="noConversion"/>
  </si>
  <si>
    <t>입간판
(에어라이트
포함)</t>
    <phoneticPr fontId="6" type="noConversion"/>
  </si>
  <si>
    <t>현 수 막</t>
    <phoneticPr fontId="6" type="noConversion"/>
  </si>
  <si>
    <t>소계</t>
    <phoneticPr fontId="6" type="noConversion"/>
  </si>
  <si>
    <t>공공기관 설치</t>
    <phoneticPr fontId="6" type="noConversion"/>
  </si>
  <si>
    <t>민간 설치</t>
    <phoneticPr fontId="6" type="noConversion"/>
  </si>
  <si>
    <r>
      <t xml:space="preserve">2018년 1~3월 불법광고물 정비실적 </t>
    </r>
    <r>
      <rPr>
        <b/>
        <sz val="20"/>
        <color indexed="8"/>
        <rFont val="맑은 고딕"/>
        <family val="3"/>
        <charset val="129"/>
      </rPr>
      <t>(건수)</t>
    </r>
    <phoneticPr fontId="5" type="noConversion"/>
  </si>
  <si>
    <r>
      <t xml:space="preserve">2018년4~6월 불법광고물 정비실적 </t>
    </r>
    <r>
      <rPr>
        <b/>
        <sz val="20"/>
        <color indexed="8"/>
        <rFont val="맑은 고딕"/>
        <family val="3"/>
        <charset val="129"/>
      </rPr>
      <t>(건수)</t>
    </r>
    <phoneticPr fontId="5" type="noConversion"/>
  </si>
  <si>
    <t>구분</t>
    <phoneticPr fontId="5" type="noConversion"/>
  </si>
  <si>
    <t>불법광고물 정비건수(현장정비 포함)</t>
    <phoneticPr fontId="5" type="noConversion"/>
  </si>
  <si>
    <t>벽면 이용
간판</t>
    <phoneticPr fontId="6" type="noConversion"/>
  </si>
  <si>
    <t>공연간판</t>
    <phoneticPr fontId="6" type="noConversion"/>
  </si>
  <si>
    <t>애드벌룬</t>
    <phoneticPr fontId="6" type="noConversion"/>
  </si>
  <si>
    <t>공공시설
이용 광고물</t>
    <phoneticPr fontId="6" type="noConversion"/>
  </si>
  <si>
    <t>교통시설 
이용 광고물</t>
    <phoneticPr fontId="6" type="noConversion"/>
  </si>
  <si>
    <t>선전탑</t>
    <phoneticPr fontId="6" type="noConversion"/>
  </si>
  <si>
    <t>아치광고물</t>
    <phoneticPr fontId="6" type="noConversion"/>
  </si>
  <si>
    <t>창문 이용 
광고물</t>
    <phoneticPr fontId="6" type="noConversion"/>
  </si>
  <si>
    <t>기타</t>
    <phoneticPr fontId="6" type="noConversion"/>
  </si>
  <si>
    <t>비고
(기타 광고물 내용 등)</t>
    <phoneticPr fontId="6" type="noConversion"/>
  </si>
  <si>
    <t>유동광고물
소계</t>
    <phoneticPr fontId="6" type="noConversion"/>
  </si>
  <si>
    <t>현 수 막</t>
    <phoneticPr fontId="6" type="noConversion"/>
  </si>
  <si>
    <t>입간판
(에어라이트
포함)</t>
    <phoneticPr fontId="6" type="noConversion"/>
  </si>
  <si>
    <t>소계</t>
    <phoneticPr fontId="6" type="noConversion"/>
  </si>
  <si>
    <t>공공기관 설치</t>
    <phoneticPr fontId="6" type="noConversion"/>
  </si>
  <si>
    <t>민간 설치</t>
    <phoneticPr fontId="6" type="noConversion"/>
  </si>
  <si>
    <r>
      <t xml:space="preserve">2018년 7~9월 불법광고물 정비실적 </t>
    </r>
    <r>
      <rPr>
        <b/>
        <sz val="20"/>
        <color indexed="8"/>
        <rFont val="맑은 고딕"/>
        <family val="3"/>
        <charset val="129"/>
      </rPr>
      <t>(건수)</t>
    </r>
    <phoneticPr fontId="5" type="noConversion"/>
  </si>
  <si>
    <t>벽면 이용
간판</t>
    <phoneticPr fontId="6" type="noConversion"/>
  </si>
  <si>
    <t>공연간판</t>
    <phoneticPr fontId="6" type="noConversion"/>
  </si>
  <si>
    <t>애드벌룬</t>
    <phoneticPr fontId="6" type="noConversion"/>
  </si>
  <si>
    <t>공공시설
이용 광고물</t>
    <phoneticPr fontId="6" type="noConversion"/>
  </si>
  <si>
    <t>교통시설 
이용 광고물</t>
    <phoneticPr fontId="6" type="noConversion"/>
  </si>
  <si>
    <t>선전탑</t>
    <phoneticPr fontId="6" type="noConversion"/>
  </si>
  <si>
    <t>아치광고물</t>
    <phoneticPr fontId="6" type="noConversion"/>
  </si>
  <si>
    <t>창문 이용 
광고물</t>
    <phoneticPr fontId="6" type="noConversion"/>
  </si>
  <si>
    <t>기타</t>
    <phoneticPr fontId="6" type="noConversion"/>
  </si>
  <si>
    <t>비고(기타광고물 내용 등)</t>
    <phoneticPr fontId="6" type="noConversion"/>
  </si>
  <si>
    <t>유동광고물
소계</t>
    <phoneticPr fontId="6" type="noConversion"/>
  </si>
  <si>
    <t>현 수 막</t>
    <phoneticPr fontId="6" type="noConversion"/>
  </si>
  <si>
    <t>입간판
(에어라이트
포함)</t>
    <phoneticPr fontId="6" type="noConversion"/>
  </si>
  <si>
    <t>소계</t>
    <phoneticPr fontId="6" type="noConversion"/>
  </si>
  <si>
    <t>공공기관 설치</t>
    <phoneticPr fontId="6" type="noConversion"/>
  </si>
  <si>
    <t>민간 설치</t>
    <phoneticPr fontId="6" type="noConversion"/>
  </si>
  <si>
    <t>경상북도</t>
    <phoneticPr fontId="6" type="noConversion"/>
  </si>
  <si>
    <t>포항시</t>
    <phoneticPr fontId="6" type="noConversion"/>
  </si>
  <si>
    <t>경상남도</t>
    <phoneticPr fontId="6" type="noConversion"/>
  </si>
  <si>
    <t>거제시</t>
    <phoneticPr fontId="6" type="noConversion"/>
  </si>
  <si>
    <t>남해군</t>
    <phoneticPr fontId="6" type="noConversion"/>
  </si>
  <si>
    <t>산청군</t>
    <phoneticPr fontId="6" type="noConversion"/>
  </si>
  <si>
    <t>합천군</t>
    <phoneticPr fontId="6" type="noConversion"/>
  </si>
  <si>
    <t>제주특별자치도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</si>
</sst>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39">
    <font>
      <sz val="11"/>
      <color rgb="FF000000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0"/>
      <color indexed="8"/>
      <name val="한컴바탕"/>
      <family val="1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b/>
      <sz val="24"/>
      <color indexed="8"/>
      <name val="맑은 고딕"/>
      <family val="3"/>
      <charset val="129"/>
    </font>
    <font>
      <sz val="9"/>
      <color indexed="8"/>
      <name val="나눔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3"/>
      <color theme="1"/>
      <name val="맑은 고딕"/>
      <family val="3"/>
      <charset val="129"/>
    </font>
    <font>
      <sz val="15"/>
      <color indexed="8"/>
      <name val="맑은 고딕"/>
      <family val="3"/>
      <charset val="129"/>
    </font>
    <font>
      <u/>
      <sz val="12"/>
      <color rgb="FF0000FF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indexed="8"/>
      <name val="나눔고딕"/>
      <family val="3"/>
      <charset val="129"/>
    </font>
    <font>
      <sz val="10"/>
      <color rgb="FF0000FF"/>
      <name val="맑은 고딕"/>
      <family val="3"/>
      <charset val="129"/>
    </font>
    <font>
      <sz val="10"/>
      <name val="맑은 고딕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5"/>
      </left>
      <right/>
      <top style="thick">
        <color theme="5"/>
      </top>
      <bottom style="hair">
        <color indexed="64"/>
      </bottom>
      <diagonal/>
    </border>
    <border>
      <left/>
      <right/>
      <top style="thick">
        <color theme="5"/>
      </top>
      <bottom style="hair">
        <color indexed="64"/>
      </bottom>
      <diagonal/>
    </border>
    <border>
      <left/>
      <right style="thick">
        <color theme="5"/>
      </right>
      <top style="thick">
        <color theme="5"/>
      </top>
      <bottom style="hair">
        <color indexed="64"/>
      </bottom>
      <diagonal/>
    </border>
    <border>
      <left style="thick">
        <color theme="5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theme="5"/>
      </right>
      <top style="hair">
        <color indexed="64"/>
      </top>
      <bottom style="medium">
        <color indexed="64"/>
      </bottom>
      <diagonal/>
    </border>
    <border>
      <left style="thick">
        <color theme="5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theme="5"/>
      </right>
      <top style="medium">
        <color indexed="64"/>
      </top>
      <bottom style="hair">
        <color indexed="64"/>
      </bottom>
      <diagonal/>
    </border>
    <border>
      <left style="thick">
        <color theme="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theme="5"/>
      </right>
      <top style="hair">
        <color indexed="64"/>
      </top>
      <bottom style="hair">
        <color indexed="64"/>
      </bottom>
      <diagonal/>
    </border>
    <border>
      <left style="thick">
        <color theme="5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theme="5"/>
      </right>
      <top/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>
      <alignment vertical="center"/>
    </xf>
    <xf numFmtId="0" fontId="10" fillId="9" borderId="0">
      <alignment vertical="center"/>
    </xf>
    <xf numFmtId="0" fontId="10" fillId="10" borderId="0">
      <alignment vertical="center"/>
    </xf>
    <xf numFmtId="0" fontId="10" fillId="11" borderId="0">
      <alignment vertical="center"/>
    </xf>
    <xf numFmtId="0" fontId="10" fillId="12" borderId="0">
      <alignment vertical="center"/>
    </xf>
    <xf numFmtId="0" fontId="10" fillId="13" borderId="0">
      <alignment vertical="center"/>
    </xf>
    <xf numFmtId="0" fontId="10" fillId="14" borderId="0">
      <alignment vertical="center"/>
    </xf>
    <xf numFmtId="0" fontId="10" fillId="15" borderId="0">
      <alignment vertical="center"/>
    </xf>
    <xf numFmtId="0" fontId="10" fillId="16" borderId="0">
      <alignment vertical="center"/>
    </xf>
    <xf numFmtId="0" fontId="10" fillId="17" borderId="0">
      <alignment vertical="center"/>
    </xf>
    <xf numFmtId="0" fontId="10" fillId="12" borderId="0">
      <alignment vertical="center"/>
    </xf>
    <xf numFmtId="0" fontId="10" fillId="15" borderId="0">
      <alignment vertical="center"/>
    </xf>
    <xf numFmtId="0" fontId="10" fillId="18" borderId="0">
      <alignment vertical="center"/>
    </xf>
    <xf numFmtId="0" fontId="11" fillId="19" borderId="0">
      <alignment vertical="center"/>
    </xf>
    <xf numFmtId="0" fontId="11" fillId="16" borderId="0">
      <alignment vertical="center"/>
    </xf>
    <xf numFmtId="0" fontId="11" fillId="17" borderId="0">
      <alignment vertical="center"/>
    </xf>
    <xf numFmtId="0" fontId="11" fillId="20" borderId="0">
      <alignment vertical="center"/>
    </xf>
    <xf numFmtId="0" fontId="11" fillId="21" borderId="0">
      <alignment vertical="center"/>
    </xf>
    <xf numFmtId="0" fontId="11" fillId="22" borderId="0">
      <alignment vertical="center"/>
    </xf>
    <xf numFmtId="0" fontId="11" fillId="23" borderId="0">
      <alignment vertical="center"/>
    </xf>
    <xf numFmtId="0" fontId="11" fillId="24" borderId="0">
      <alignment vertical="center"/>
    </xf>
    <xf numFmtId="0" fontId="11" fillId="25" borderId="0">
      <alignment vertical="center"/>
    </xf>
    <xf numFmtId="0" fontId="11" fillId="20" borderId="0">
      <alignment vertical="center"/>
    </xf>
    <xf numFmtId="0" fontId="11" fillId="21" borderId="0">
      <alignment vertical="center"/>
    </xf>
    <xf numFmtId="0" fontId="11" fillId="26" borderId="0">
      <alignment vertical="center"/>
    </xf>
    <xf numFmtId="0" fontId="12" fillId="0" borderId="0">
      <alignment vertical="center"/>
    </xf>
    <xf numFmtId="0" fontId="13" fillId="27" borderId="27">
      <alignment vertical="center"/>
    </xf>
    <xf numFmtId="0" fontId="14" fillId="10" borderId="0">
      <alignment vertical="center"/>
    </xf>
    <xf numFmtId="0" fontId="10" fillId="28" borderId="28">
      <alignment vertical="center"/>
    </xf>
    <xf numFmtId="0" fontId="15" fillId="29" borderId="0">
      <alignment vertical="center"/>
    </xf>
    <xf numFmtId="0" fontId="16" fillId="0" borderId="0">
      <alignment vertical="center"/>
    </xf>
    <xf numFmtId="0" fontId="17" fillId="30" borderId="29">
      <alignment vertical="center"/>
    </xf>
    <xf numFmtId="41" fontId="2" fillId="0" borderId="0">
      <alignment vertical="center"/>
    </xf>
    <xf numFmtId="0" fontId="18" fillId="0" borderId="30">
      <alignment vertical="center"/>
    </xf>
    <xf numFmtId="0" fontId="19" fillId="0" borderId="31">
      <alignment vertical="center"/>
    </xf>
    <xf numFmtId="0" fontId="20" fillId="14" borderId="27">
      <alignment vertical="center"/>
    </xf>
    <xf numFmtId="0" fontId="21" fillId="0" borderId="0">
      <alignment vertical="center"/>
    </xf>
    <xf numFmtId="0" fontId="22" fillId="0" borderId="32">
      <alignment vertical="center"/>
    </xf>
    <xf numFmtId="0" fontId="23" fillId="0" borderId="33">
      <alignment vertical="center"/>
    </xf>
    <xf numFmtId="0" fontId="24" fillId="0" borderId="34">
      <alignment vertical="center"/>
    </xf>
    <xf numFmtId="0" fontId="24" fillId="0" borderId="0">
      <alignment vertical="center"/>
    </xf>
    <xf numFmtId="0" fontId="25" fillId="11" borderId="0">
      <alignment vertical="center"/>
    </xf>
    <xf numFmtId="0" fontId="26" fillId="27" borderId="35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 applyNumberFormat="1">
      <alignment vertical="center"/>
    </xf>
    <xf numFmtId="0" fontId="3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>
      <alignment vertical="center"/>
    </xf>
    <xf numFmtId="176" fontId="9" fillId="0" borderId="3" xfId="32" applyNumberFormat="1" applyFont="1" applyFill="1" applyBorder="1" applyAlignment="1">
      <alignment horizontal="right" vertical="center"/>
    </xf>
    <xf numFmtId="176" fontId="9" fillId="0" borderId="7" xfId="32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176" fontId="3" fillId="0" borderId="8" xfId="0" applyNumberFormat="1" applyFont="1" applyBorder="1" applyAlignment="1" applyProtection="1">
      <alignment vertical="center"/>
      <protection locked="0"/>
    </xf>
    <xf numFmtId="176" fontId="7" fillId="0" borderId="3" xfId="0" applyNumberFormat="1" applyFont="1" applyBorder="1" applyAlignment="1" applyProtection="1">
      <alignment vertical="center"/>
      <protection locked="0"/>
    </xf>
    <xf numFmtId="176" fontId="7" fillId="0" borderId="4" xfId="0" applyNumberFormat="1" applyFont="1" applyBorder="1" applyAlignment="1" applyProtection="1">
      <alignment vertical="center"/>
      <protection locked="0"/>
    </xf>
    <xf numFmtId="176" fontId="3" fillId="0" borderId="3" xfId="0" applyNumberFormat="1" applyFont="1" applyFill="1" applyBorder="1" applyAlignment="1" applyProtection="1">
      <alignment vertical="center"/>
      <protection locked="0"/>
    </xf>
    <xf numFmtId="176" fontId="3" fillId="0" borderId="3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/>
      <protection locked="0"/>
    </xf>
    <xf numFmtId="0" fontId="4" fillId="0" borderId="37" xfId="0" applyNumberFormat="1" applyFont="1" applyBorder="1" applyAlignment="1">
      <alignment vertical="center"/>
    </xf>
    <xf numFmtId="0" fontId="0" fillId="0" borderId="0" xfId="0" applyNumberFormat="1" applyFont="1" applyBorder="1">
      <alignment vertical="center"/>
    </xf>
    <xf numFmtId="0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176" fontId="3" fillId="0" borderId="40" xfId="0" applyNumberFormat="1" applyFont="1" applyBorder="1" applyAlignment="1" applyProtection="1">
      <alignment vertical="center"/>
      <protection locked="0"/>
    </xf>
    <xf numFmtId="176" fontId="3" fillId="4" borderId="5" xfId="0" applyNumberFormat="1" applyFont="1" applyFill="1" applyBorder="1" applyAlignment="1">
      <alignment horizontal="right" vertical="center"/>
    </xf>
    <xf numFmtId="176" fontId="3" fillId="0" borderId="43" xfId="0" applyNumberFormat="1" applyFont="1" applyBorder="1" applyAlignment="1" applyProtection="1">
      <alignment vertical="center"/>
      <protection locked="0"/>
    </xf>
    <xf numFmtId="176" fontId="3" fillId="3" borderId="44" xfId="0" applyNumberFormat="1" applyFont="1" applyFill="1" applyBorder="1" applyAlignment="1">
      <alignment vertical="center"/>
    </xf>
    <xf numFmtId="176" fontId="3" fillId="3" borderId="9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3" fillId="0" borderId="40" xfId="0" applyNumberFormat="1" applyFont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176" fontId="9" fillId="29" borderId="18" xfId="0" applyNumberFormat="1" applyFont="1" applyFill="1" applyBorder="1" applyAlignment="1">
      <alignment vertical="center"/>
    </xf>
    <xf numFmtId="176" fontId="9" fillId="29" borderId="19" xfId="0" applyNumberFormat="1" applyFont="1" applyFill="1" applyBorder="1" applyAlignment="1">
      <alignment vertical="center"/>
    </xf>
    <xf numFmtId="176" fontId="9" fillId="29" borderId="20" xfId="0" applyNumberFormat="1" applyFont="1" applyFill="1" applyBorder="1" applyAlignment="1">
      <alignment vertical="center"/>
    </xf>
    <xf numFmtId="176" fontId="3" fillId="0" borderId="46" xfId="0" applyNumberFormat="1" applyFont="1" applyBorder="1" applyAlignment="1" applyProtection="1">
      <alignment vertical="center"/>
      <protection locked="0"/>
    </xf>
    <xf numFmtId="176" fontId="3" fillId="0" borderId="46" xfId="0" applyNumberFormat="1" applyFont="1" applyFill="1" applyBorder="1" applyAlignment="1" applyProtection="1">
      <alignment vertical="center"/>
      <protection locked="0"/>
    </xf>
    <xf numFmtId="176" fontId="7" fillId="0" borderId="46" xfId="0" applyNumberFormat="1" applyFont="1" applyBorder="1" applyAlignment="1" applyProtection="1">
      <alignment vertical="center"/>
      <protection locked="0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176" fontId="3" fillId="3" borderId="51" xfId="0" applyNumberFormat="1" applyFont="1" applyFill="1" applyBorder="1" applyAlignment="1">
      <alignment vertical="center"/>
    </xf>
    <xf numFmtId="176" fontId="3" fillId="0" borderId="50" xfId="0" applyNumberFormat="1" applyFont="1" applyBorder="1" applyAlignment="1" applyProtection="1">
      <alignment vertical="center"/>
      <protection locked="0"/>
    </xf>
    <xf numFmtId="176" fontId="3" fillId="0" borderId="47" xfId="0" applyNumberFormat="1" applyFont="1" applyBorder="1" applyAlignment="1" applyProtection="1">
      <alignment horizontal="center" vertical="center"/>
      <protection locked="0"/>
    </xf>
    <xf numFmtId="176" fontId="3" fillId="0" borderId="45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 applyProtection="1">
      <alignment vertical="center"/>
      <protection locked="0"/>
    </xf>
    <xf numFmtId="176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>
      <alignment vertical="center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6" fontId="9" fillId="5" borderId="23" xfId="0" applyNumberFormat="1" applyFont="1" applyFill="1" applyBorder="1" applyAlignment="1" applyProtection="1">
      <alignment horizontal="right" vertical="center"/>
    </xf>
    <xf numFmtId="176" fontId="9" fillId="31" borderId="60" xfId="32" applyNumberFormat="1" applyFont="1" applyFill="1" applyBorder="1" applyAlignment="1">
      <alignment horizontal="right" vertical="center"/>
    </xf>
    <xf numFmtId="176" fontId="9" fillId="32" borderId="3" xfId="32" applyNumberFormat="1" applyFont="1" applyFill="1" applyBorder="1" applyAlignment="1">
      <alignment horizontal="right" vertical="center"/>
    </xf>
    <xf numFmtId="176" fontId="9" fillId="32" borderId="61" xfId="32" applyNumberFormat="1" applyFont="1" applyFill="1" applyBorder="1" applyAlignment="1">
      <alignment horizontal="right" vertical="center"/>
    </xf>
    <xf numFmtId="176" fontId="32" fillId="31" borderId="56" xfId="0" applyNumberFormat="1" applyFont="1" applyFill="1" applyBorder="1" applyAlignment="1" applyProtection="1">
      <alignment horizontal="center" vertical="center"/>
    </xf>
    <xf numFmtId="176" fontId="32" fillId="31" borderId="7" xfId="0" applyNumberFormat="1" applyFont="1" applyFill="1" applyBorder="1" applyAlignment="1" applyProtection="1">
      <alignment horizontal="center" vertical="center"/>
    </xf>
    <xf numFmtId="176" fontId="32" fillId="31" borderId="57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76" fontId="28" fillId="4" borderId="11" xfId="0" applyNumberFormat="1" applyFont="1" applyFill="1" applyBorder="1" applyAlignment="1">
      <alignment horizontal="center" vertical="center"/>
    </xf>
    <xf numFmtId="176" fontId="28" fillId="4" borderId="36" xfId="0" applyNumberFormat="1" applyFont="1" applyFill="1" applyBorder="1" applyAlignment="1">
      <alignment horizontal="center" vertical="center"/>
    </xf>
    <xf numFmtId="176" fontId="28" fillId="4" borderId="38" xfId="0" applyNumberFormat="1" applyFont="1" applyFill="1" applyBorder="1" applyAlignment="1">
      <alignment horizontal="center" vertical="center"/>
    </xf>
    <xf numFmtId="0" fontId="31" fillId="0" borderId="52" xfId="0" applyNumberFormat="1" applyFont="1" applyBorder="1" applyAlignment="1">
      <alignment vertical="center"/>
    </xf>
    <xf numFmtId="176" fontId="32" fillId="5" borderId="53" xfId="0" applyNumberFormat="1" applyFont="1" applyFill="1" applyBorder="1" applyAlignment="1" applyProtection="1">
      <alignment horizontal="center" vertical="center"/>
    </xf>
    <xf numFmtId="176" fontId="32" fillId="5" borderId="54" xfId="0" applyNumberFormat="1" applyFont="1" applyFill="1" applyBorder="1" applyAlignment="1" applyProtection="1">
      <alignment horizontal="center" vertical="center"/>
    </xf>
    <xf numFmtId="176" fontId="32" fillId="5" borderId="55" xfId="0" applyNumberFormat="1" applyFont="1" applyFill="1" applyBorder="1" applyAlignment="1" applyProtection="1">
      <alignment horizontal="center" vertical="center"/>
    </xf>
    <xf numFmtId="176" fontId="3" fillId="5" borderId="3" xfId="0" applyNumberFormat="1" applyFont="1" applyFill="1" applyBorder="1" applyAlignment="1" applyProtection="1">
      <alignment horizontal="center" vertical="center" wrapText="1"/>
    </xf>
    <xf numFmtId="176" fontId="3" fillId="5" borderId="7" xfId="0" applyNumberFormat="1" applyFont="1" applyFill="1" applyBorder="1" applyAlignment="1" applyProtection="1">
      <alignment horizontal="center" vertical="center"/>
    </xf>
    <xf numFmtId="176" fontId="3" fillId="5" borderId="13" xfId="0" applyNumberFormat="1" applyFont="1" applyFill="1" applyBorder="1" applyAlignment="1" applyProtection="1">
      <alignment horizontal="center" vertical="center" wrapText="1"/>
    </xf>
    <xf numFmtId="176" fontId="3" fillId="5" borderId="14" xfId="0" applyNumberFormat="1" applyFont="1" applyFill="1" applyBorder="1" applyAlignment="1" applyProtection="1">
      <alignment horizontal="center" vertical="center"/>
    </xf>
    <xf numFmtId="176" fontId="3" fillId="7" borderId="46" xfId="0" applyNumberFormat="1" applyFont="1" applyFill="1" applyBorder="1" applyAlignment="1" applyProtection="1">
      <alignment horizontal="center" vertical="center" wrapText="1"/>
    </xf>
    <xf numFmtId="176" fontId="3" fillId="7" borderId="47" xfId="0" applyNumberFormat="1" applyFont="1" applyFill="1" applyBorder="1" applyAlignment="1" applyProtection="1">
      <alignment horizontal="center" vertical="center" wrapText="1"/>
    </xf>
    <xf numFmtId="176" fontId="3" fillId="5" borderId="39" xfId="0" applyNumberFormat="1" applyFont="1" applyFill="1" applyBorder="1" applyAlignment="1" applyProtection="1">
      <alignment horizontal="center" vertical="center" wrapText="1"/>
    </xf>
    <xf numFmtId="176" fontId="3" fillId="5" borderId="37" xfId="0" applyNumberFormat="1" applyFont="1" applyFill="1" applyBorder="1" applyAlignment="1" applyProtection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/>
    </xf>
    <xf numFmtId="0" fontId="28" fillId="4" borderId="24" xfId="0" applyNumberFormat="1" applyFont="1" applyFill="1" applyBorder="1" applyAlignment="1">
      <alignment horizontal="center" vertical="center"/>
    </xf>
    <xf numFmtId="0" fontId="28" fillId="4" borderId="16" xfId="0" applyNumberFormat="1" applyFont="1" applyFill="1" applyBorder="1" applyAlignment="1">
      <alignment horizontal="center" vertical="center"/>
    </xf>
    <xf numFmtId="176" fontId="3" fillId="4" borderId="5" xfId="0" applyNumberFormat="1" applyFont="1" applyFill="1" applyBorder="1" applyAlignment="1">
      <alignment horizontal="center" vertical="center"/>
    </xf>
    <xf numFmtId="176" fontId="3" fillId="4" borderId="6" xfId="0" applyNumberFormat="1" applyFont="1" applyFill="1" applyBorder="1" applyAlignment="1">
      <alignment horizontal="center" vertical="center"/>
    </xf>
    <xf numFmtId="176" fontId="3" fillId="7" borderId="21" xfId="0" applyNumberFormat="1" applyFont="1" applyFill="1" applyBorder="1" applyAlignment="1">
      <alignment horizontal="center" vertical="center" wrapText="1"/>
    </xf>
    <xf numFmtId="176" fontId="3" fillId="7" borderId="26" xfId="0" applyNumberFormat="1" applyFont="1" applyFill="1" applyBorder="1" applyAlignment="1">
      <alignment horizontal="center" vertical="center"/>
    </xf>
    <xf numFmtId="176" fontId="3" fillId="7" borderId="3" xfId="0" applyNumberFormat="1" applyFont="1" applyFill="1" applyBorder="1" applyAlignment="1" applyProtection="1">
      <alignment horizontal="center" vertical="center" wrapText="1"/>
    </xf>
    <xf numFmtId="176" fontId="3" fillId="7" borderId="7" xfId="0" applyNumberFormat="1" applyFont="1" applyFill="1" applyBorder="1" applyAlignment="1" applyProtection="1">
      <alignment horizontal="center" vertical="center"/>
    </xf>
    <xf numFmtId="176" fontId="3" fillId="7" borderId="3" xfId="0" applyNumberFormat="1" applyFont="1" applyFill="1" applyBorder="1" applyAlignment="1" applyProtection="1">
      <alignment horizontal="center" vertical="center"/>
    </xf>
    <xf numFmtId="176" fontId="3" fillId="7" borderId="8" xfId="0" applyNumberFormat="1" applyFont="1" applyFill="1" applyBorder="1" applyAlignment="1" applyProtection="1">
      <alignment horizontal="center" vertical="center" wrapText="1"/>
    </xf>
    <xf numFmtId="176" fontId="3" fillId="7" borderId="25" xfId="0" applyNumberFormat="1" applyFont="1" applyFill="1" applyBorder="1" applyAlignment="1" applyProtection="1">
      <alignment horizontal="center" vertical="center" wrapText="1"/>
    </xf>
    <xf numFmtId="176" fontId="3" fillId="7" borderId="7" xfId="0" applyNumberFormat="1" applyFont="1" applyFill="1" applyBorder="1" applyAlignment="1" applyProtection="1">
      <alignment horizontal="center" vertical="center" wrapText="1"/>
    </xf>
    <xf numFmtId="176" fontId="3" fillId="5" borderId="4" xfId="0" applyNumberFormat="1" applyFont="1" applyFill="1" applyBorder="1" applyAlignment="1" applyProtection="1">
      <alignment horizontal="center" vertical="center"/>
    </xf>
    <xf numFmtId="176" fontId="3" fillId="5" borderId="40" xfId="0" applyNumberFormat="1" applyFont="1" applyFill="1" applyBorder="1" applyAlignment="1" applyProtection="1">
      <alignment horizontal="center" vertical="center"/>
    </xf>
    <xf numFmtId="176" fontId="3" fillId="5" borderId="3" xfId="0" applyNumberFormat="1" applyFont="1" applyFill="1" applyBorder="1" applyAlignment="1" applyProtection="1">
      <alignment horizontal="center" vertical="center"/>
    </xf>
    <xf numFmtId="176" fontId="3" fillId="7" borderId="13" xfId="0" applyNumberFormat="1" applyFont="1" applyFill="1" applyBorder="1" applyAlignment="1" applyProtection="1">
      <alignment horizontal="center" vertical="center" wrapText="1"/>
    </xf>
    <xf numFmtId="176" fontId="3" fillId="7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3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4" fillId="0" borderId="64" xfId="0" applyNumberFormat="1" applyFont="1" applyBorder="1" applyAlignment="1">
      <alignment horizontal="center" vertical="center" wrapText="1"/>
    </xf>
    <xf numFmtId="0" fontId="34" fillId="0" borderId="65" xfId="0" applyNumberFormat="1" applyFont="1" applyBorder="1" applyAlignment="1">
      <alignment horizontal="center" vertical="center"/>
    </xf>
    <xf numFmtId="0" fontId="34" fillId="0" borderId="66" xfId="0" applyNumberFormat="1" applyFont="1" applyBorder="1" applyAlignment="1">
      <alignment horizontal="center" vertical="center"/>
    </xf>
    <xf numFmtId="0" fontId="31" fillId="0" borderId="36" xfId="0" applyNumberFormat="1" applyFont="1" applyBorder="1" applyAlignment="1">
      <alignment vertical="center"/>
    </xf>
    <xf numFmtId="0" fontId="31" fillId="0" borderId="67" xfId="0" applyNumberFormat="1" applyFont="1" applyBorder="1" applyAlignment="1">
      <alignment horizontal="center" vertical="center"/>
    </xf>
    <xf numFmtId="0" fontId="3" fillId="0" borderId="68" xfId="0" applyNumberFormat="1" applyFont="1" applyFill="1" applyBorder="1" applyAlignment="1">
      <alignment horizontal="center" vertical="center" wrapText="1"/>
    </xf>
    <xf numFmtId="0" fontId="0" fillId="0" borderId="67" xfId="0" applyNumberForma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176" fontId="36" fillId="29" borderId="17" xfId="0" applyNumberFormat="1" applyFont="1" applyFill="1" applyBorder="1" applyAlignment="1">
      <alignment vertical="center"/>
    </xf>
    <xf numFmtId="0" fontId="37" fillId="0" borderId="70" xfId="0" applyNumberFormat="1" applyFont="1" applyBorder="1" applyAlignment="1">
      <alignment horizontal="center" vertical="center"/>
    </xf>
    <xf numFmtId="0" fontId="35" fillId="0" borderId="0" xfId="0" applyNumberFormat="1" applyFont="1" applyBorder="1">
      <alignment vertical="center"/>
    </xf>
    <xf numFmtId="176" fontId="36" fillId="29" borderId="18" xfId="0" applyNumberFormat="1" applyFont="1" applyFill="1" applyBorder="1" applyAlignment="1">
      <alignment vertical="center"/>
    </xf>
    <xf numFmtId="176" fontId="36" fillId="5" borderId="23" xfId="0" applyNumberFormat="1" applyFont="1" applyFill="1" applyBorder="1" applyAlignment="1" applyProtection="1">
      <alignment horizontal="right" vertical="center"/>
    </xf>
    <xf numFmtId="176" fontId="36" fillId="31" borderId="60" xfId="32" applyNumberFormat="1" applyFont="1" applyFill="1" applyBorder="1" applyAlignment="1">
      <alignment horizontal="right" vertical="center"/>
    </xf>
    <xf numFmtId="176" fontId="9" fillId="0" borderId="61" xfId="32" applyNumberFormat="1" applyFont="1" applyFill="1" applyBorder="1" applyAlignment="1">
      <alignment horizontal="right" vertical="center"/>
    </xf>
    <xf numFmtId="0" fontId="29" fillId="0" borderId="70" xfId="0" applyNumberFormat="1" applyFont="1" applyBorder="1">
      <alignment vertical="center"/>
    </xf>
    <xf numFmtId="176" fontId="36" fillId="29" borderId="19" xfId="0" applyNumberFormat="1" applyFont="1" applyFill="1" applyBorder="1" applyAlignment="1">
      <alignment vertical="center"/>
    </xf>
    <xf numFmtId="176" fontId="36" fillId="5" borderId="42" xfId="0" applyNumberFormat="1" applyFont="1" applyFill="1" applyBorder="1" applyAlignment="1" applyProtection="1">
      <alignment horizontal="right" vertical="center"/>
    </xf>
    <xf numFmtId="176" fontId="36" fillId="31" borderId="56" xfId="32" applyNumberFormat="1" applyFont="1" applyFill="1" applyBorder="1" applyAlignment="1">
      <alignment horizontal="right" vertical="center"/>
    </xf>
    <xf numFmtId="176" fontId="9" fillId="0" borderId="57" xfId="32" applyNumberFormat="1" applyFont="1" applyFill="1" applyBorder="1" applyAlignment="1">
      <alignment horizontal="right" vertical="center"/>
    </xf>
    <xf numFmtId="176" fontId="29" fillId="4" borderId="11" xfId="0" applyNumberFormat="1" applyFont="1" applyFill="1" applyBorder="1" applyAlignment="1">
      <alignment horizontal="right" vertical="center"/>
    </xf>
    <xf numFmtId="176" fontId="29" fillId="3" borderId="2" xfId="0" applyNumberFormat="1" applyFont="1" applyFill="1" applyBorder="1" applyAlignment="1">
      <alignment vertical="center"/>
    </xf>
    <xf numFmtId="176" fontId="29" fillId="3" borderId="1" xfId="0" applyNumberFormat="1" applyFont="1" applyFill="1" applyBorder="1" applyAlignment="1">
      <alignment vertical="center"/>
    </xf>
    <xf numFmtId="176" fontId="29" fillId="3" borderId="48" xfId="0" applyNumberFormat="1" applyFont="1" applyFill="1" applyBorder="1" applyAlignment="1">
      <alignment vertical="center"/>
    </xf>
    <xf numFmtId="176" fontId="29" fillId="0" borderId="12" xfId="0" applyNumberFormat="1" applyFont="1" applyFill="1" applyBorder="1" applyAlignment="1">
      <alignment vertical="center"/>
    </xf>
    <xf numFmtId="176" fontId="36" fillId="5" borderId="36" xfId="0" applyNumberFormat="1" applyFont="1" applyFill="1" applyBorder="1" applyAlignment="1" applyProtection="1">
      <alignment horizontal="right" vertical="center"/>
    </xf>
    <xf numFmtId="176" fontId="29" fillId="0" borderId="0" xfId="0" applyNumberFormat="1" applyFont="1" applyFill="1" applyBorder="1" applyAlignment="1">
      <alignment horizontal="center" vertical="center"/>
    </xf>
    <xf numFmtId="176" fontId="29" fillId="4" borderId="5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29" fillId="4" borderId="6" xfId="0" applyNumberFormat="1" applyFont="1" applyFill="1" applyBorder="1" applyAlignment="1">
      <alignment horizontal="right" vertical="center"/>
    </xf>
    <xf numFmtId="176" fontId="29" fillId="4" borderId="15" xfId="0" applyNumberFormat="1" applyFont="1" applyFill="1" applyBorder="1" applyAlignment="1">
      <alignment horizontal="right" vertical="center"/>
    </xf>
    <xf numFmtId="176" fontId="36" fillId="29" borderId="20" xfId="0" applyNumberFormat="1" applyFont="1" applyFill="1" applyBorder="1" applyAlignment="1">
      <alignment vertical="center"/>
    </xf>
    <xf numFmtId="176" fontId="29" fillId="3" borderId="44" xfId="0" applyNumberFormat="1" applyFont="1" applyFill="1" applyBorder="1" applyAlignment="1">
      <alignment vertical="center"/>
    </xf>
    <xf numFmtId="176" fontId="29" fillId="3" borderId="9" xfId="0" applyNumberFormat="1" applyFont="1" applyFill="1" applyBorder="1" applyAlignment="1">
      <alignment vertical="center"/>
    </xf>
    <xf numFmtId="176" fontId="29" fillId="3" borderId="51" xfId="0" applyNumberFormat="1" applyFont="1" applyFill="1" applyBorder="1" applyAlignment="1">
      <alignment vertical="center"/>
    </xf>
    <xf numFmtId="176" fontId="29" fillId="0" borderId="45" xfId="0" applyNumberFormat="1" applyFont="1" applyFill="1" applyBorder="1" applyAlignment="1">
      <alignment vertical="center"/>
    </xf>
    <xf numFmtId="176" fontId="36" fillId="5" borderId="49" xfId="0" applyNumberFormat="1" applyFont="1" applyFill="1" applyBorder="1" applyAlignment="1" applyProtection="1">
      <alignment horizontal="right" vertical="center"/>
    </xf>
    <xf numFmtId="176" fontId="29" fillId="3" borderId="62" xfId="0" applyNumberFormat="1" applyFont="1" applyFill="1" applyBorder="1" applyAlignment="1">
      <alignment vertical="center"/>
    </xf>
    <xf numFmtId="176" fontId="29" fillId="3" borderId="6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 applyProtection="1">
      <alignment horizontal="center" vertical="center"/>
      <protection locked="0"/>
    </xf>
    <xf numFmtId="176" fontId="29" fillId="4" borderId="41" xfId="0" applyNumberFormat="1" applyFont="1" applyFill="1" applyBorder="1" applyAlignment="1">
      <alignment horizontal="right" vertical="center"/>
    </xf>
    <xf numFmtId="176" fontId="36" fillId="29" borderId="21" xfId="0" applyNumberFormat="1" applyFont="1" applyFill="1" applyBorder="1" applyAlignment="1">
      <alignment vertical="center"/>
    </xf>
    <xf numFmtId="176" fontId="36" fillId="5" borderId="39" xfId="0" applyNumberFormat="1" applyFont="1" applyFill="1" applyBorder="1" applyAlignment="1" applyProtection="1">
      <alignment horizontal="right" vertical="center"/>
    </xf>
    <xf numFmtId="176" fontId="29" fillId="3" borderId="58" xfId="0" applyNumberFormat="1" applyFont="1" applyFill="1" applyBorder="1" applyAlignment="1">
      <alignment vertical="center"/>
    </xf>
    <xf numFmtId="176" fontId="29" fillId="3" borderId="59" xfId="0" applyNumberFormat="1" applyFont="1" applyFill="1" applyBorder="1" applyAlignment="1">
      <alignment vertical="center"/>
    </xf>
    <xf numFmtId="0" fontId="29" fillId="2" borderId="5" xfId="0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8" borderId="5" xfId="0" applyFont="1" applyFill="1" applyBorder="1" applyAlignment="1">
      <alignment vertical="center"/>
    </xf>
    <xf numFmtId="0" fontId="29" fillId="6" borderId="5" xfId="0" applyFont="1" applyFill="1" applyBorder="1" applyAlignment="1">
      <alignment vertical="center"/>
    </xf>
    <xf numFmtId="0" fontId="29" fillId="7" borderId="15" xfId="0" applyFont="1" applyFill="1" applyBorder="1" applyAlignment="1">
      <alignment vertical="center"/>
    </xf>
    <xf numFmtId="0" fontId="29" fillId="7" borderId="5" xfId="0" applyFont="1" applyFill="1" applyBorder="1" applyAlignment="1">
      <alignment vertical="center"/>
    </xf>
    <xf numFmtId="0" fontId="29" fillId="8" borderId="15" xfId="0" applyFont="1" applyFill="1" applyBorder="1" applyAlignment="1">
      <alignment vertical="center"/>
    </xf>
    <xf numFmtId="0" fontId="29" fillId="8" borderId="41" xfId="0" applyFont="1" applyFill="1" applyBorder="1" applyAlignment="1">
      <alignment vertical="center"/>
    </xf>
    <xf numFmtId="0" fontId="29" fillId="6" borderId="11" xfId="0" applyFont="1" applyFill="1" applyBorder="1" applyAlignment="1">
      <alignment vertical="center"/>
    </xf>
    <xf numFmtId="176" fontId="38" fillId="4" borderId="5" xfId="0" applyNumberFormat="1" applyFont="1" applyFill="1" applyBorder="1" applyAlignment="1">
      <alignment horizontal="right" vertical="center"/>
    </xf>
    <xf numFmtId="0" fontId="29" fillId="6" borderId="6" xfId="0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0" fontId="29" fillId="7" borderId="6" xfId="0" applyFont="1" applyFill="1" applyBorder="1" applyAlignment="1">
      <alignment vertical="center"/>
    </xf>
    <xf numFmtId="176" fontId="3" fillId="0" borderId="0" xfId="0" applyNumberFormat="1" applyFont="1" applyFill="1" applyBorder="1">
      <alignment vertical="center"/>
    </xf>
  </cellXfs>
  <cellStyles count="47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쉼표 [0]_01_옥외광고물 정비현황(서울)" xfId="32"/>
    <cellStyle name="연결된 셀" xfId="33"/>
    <cellStyle name="요약" xfId="34"/>
    <cellStyle name="입력" xfId="35"/>
    <cellStyle name="제목" xfId="36"/>
    <cellStyle name="제목 1" xfId="37"/>
    <cellStyle name="제목 2" xfId="38"/>
    <cellStyle name="제목 3" xfId="39"/>
    <cellStyle name="제목 4" xfId="40"/>
    <cellStyle name="좋음" xfId="41"/>
    <cellStyle name="출력" xfId="42"/>
    <cellStyle name="표준" xfId="0" builtinId="0"/>
    <cellStyle name="표준 2" xfId="43"/>
    <cellStyle name="표준 2 2" xfId="45"/>
    <cellStyle name="표준 3" xfId="44"/>
    <cellStyle name="표준 5" xfId="46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00FF"/>
      <color rgb="FFFFFF99"/>
      <color rgb="FFCCFFCC"/>
      <color rgb="FFFFCB99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tabSelected="1" view="pageBreakPreview" zoomScaleNormal="85" zoomScaleSheetLayoutView="100" workbookViewId="0">
      <pane xSplit="1" ySplit="5" topLeftCell="B6" activePane="bottomRight" state="frozen"/>
      <selection pane="topRight"/>
      <selection pane="bottomLeft"/>
      <selection pane="bottomRight" activeCell="P18" sqref="P18"/>
    </sheetView>
  </sheetViews>
  <sheetFormatPr defaultRowHeight="16.5"/>
  <cols>
    <col min="1" max="1" width="16.625" style="3" customWidth="1"/>
    <col min="2" max="16" width="10.625" style="2" customWidth="1"/>
    <col min="17" max="17" width="18.625" style="2" customWidth="1"/>
    <col min="18" max="19" width="10.625" style="2" customWidth="1"/>
    <col min="20" max="20" width="16.875" style="2" customWidth="1"/>
    <col min="21" max="21" width="14.875" style="2" customWidth="1"/>
    <col min="22" max="25" width="10.625" style="2" customWidth="1"/>
    <col min="26" max="26" width="18.625" style="1" customWidth="1"/>
    <col min="27" max="27" width="9" style="1"/>
    <col min="28" max="16384" width="9" style="16"/>
  </cols>
  <sheetData>
    <row r="1" spans="1:27" ht="38.25">
      <c r="A1" s="50" t="s">
        <v>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/>
    </row>
    <row r="2" spans="1:27" ht="139.5" customHeight="1" thickBot="1">
      <c r="A2" s="15"/>
      <c r="B2" s="41"/>
    </row>
    <row r="3" spans="1:27" s="17" customFormat="1" ht="30" customHeight="1" thickBot="1">
      <c r="A3" s="67" t="s">
        <v>49</v>
      </c>
      <c r="B3" s="52" t="s">
        <v>50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5"/>
      <c r="AA3" s="4"/>
    </row>
    <row r="4" spans="1:27" s="18" customFormat="1" ht="20.100000000000001" customHeight="1" thickTop="1">
      <c r="A4" s="68"/>
      <c r="B4" s="70" t="s">
        <v>39</v>
      </c>
      <c r="C4" s="72" t="s">
        <v>40</v>
      </c>
      <c r="D4" s="74" t="s">
        <v>51</v>
      </c>
      <c r="E4" s="76" t="s">
        <v>41</v>
      </c>
      <c r="F4" s="76" t="s">
        <v>52</v>
      </c>
      <c r="G4" s="76" t="s">
        <v>42</v>
      </c>
      <c r="H4" s="77" t="s">
        <v>43</v>
      </c>
      <c r="I4" s="76" t="s">
        <v>53</v>
      </c>
      <c r="J4" s="74" t="s">
        <v>54</v>
      </c>
      <c r="K4" s="74" t="s">
        <v>55</v>
      </c>
      <c r="L4" s="74" t="s">
        <v>44</v>
      </c>
      <c r="M4" s="76" t="s">
        <v>56</v>
      </c>
      <c r="N4" s="76" t="s">
        <v>57</v>
      </c>
      <c r="O4" s="74" t="s">
        <v>58</v>
      </c>
      <c r="P4" s="63" t="s">
        <v>59</v>
      </c>
      <c r="Q4" s="83" t="s">
        <v>60</v>
      </c>
      <c r="R4" s="65" t="s">
        <v>61</v>
      </c>
      <c r="S4" s="56" t="s">
        <v>63</v>
      </c>
      <c r="T4" s="57"/>
      <c r="U4" s="58"/>
      <c r="V4" s="80" t="s">
        <v>45</v>
      </c>
      <c r="W4" s="82" t="s">
        <v>46</v>
      </c>
      <c r="X4" s="59" t="s">
        <v>62</v>
      </c>
      <c r="Y4" s="59" t="s">
        <v>59</v>
      </c>
      <c r="Z4" s="61" t="s">
        <v>60</v>
      </c>
      <c r="AA4" s="4"/>
    </row>
    <row r="5" spans="1:27" s="18" customFormat="1" ht="20.100000000000001" customHeight="1" thickBot="1">
      <c r="A5" s="69"/>
      <c r="B5" s="71"/>
      <c r="C5" s="73"/>
      <c r="D5" s="75"/>
      <c r="E5" s="75"/>
      <c r="F5" s="75"/>
      <c r="G5" s="75"/>
      <c r="H5" s="78"/>
      <c r="I5" s="75"/>
      <c r="J5" s="79"/>
      <c r="K5" s="79"/>
      <c r="L5" s="79"/>
      <c r="M5" s="75"/>
      <c r="N5" s="75"/>
      <c r="O5" s="75"/>
      <c r="P5" s="64"/>
      <c r="Q5" s="84"/>
      <c r="R5" s="66"/>
      <c r="S5" s="47" t="s">
        <v>64</v>
      </c>
      <c r="T5" s="48" t="s">
        <v>65</v>
      </c>
      <c r="U5" s="49" t="s">
        <v>66</v>
      </c>
      <c r="V5" s="81"/>
      <c r="W5" s="60"/>
      <c r="X5" s="60"/>
      <c r="Y5" s="60"/>
      <c r="Z5" s="62"/>
      <c r="AA5" s="4"/>
    </row>
    <row r="6" spans="1:27" ht="20.100000000000001" customHeight="1">
      <c r="A6" s="7" t="s">
        <v>1</v>
      </c>
      <c r="B6" s="21">
        <f t="shared" ref="B6" si="0">C6+R6</f>
        <v>173</v>
      </c>
      <c r="C6" s="28">
        <f t="shared" ref="C6" si="1">SUM(D6:P6)</f>
        <v>1</v>
      </c>
      <c r="D6" s="13"/>
      <c r="E6" s="12"/>
      <c r="F6" s="12"/>
      <c r="G6" s="12"/>
      <c r="H6" s="12">
        <v>1</v>
      </c>
      <c r="I6" s="12"/>
      <c r="J6" s="12"/>
      <c r="K6" s="12"/>
      <c r="L6" s="12"/>
      <c r="M6" s="12"/>
      <c r="N6" s="12"/>
      <c r="O6" s="12"/>
      <c r="P6" s="31"/>
      <c r="Q6" s="19"/>
      <c r="R6" s="43">
        <f t="shared" ref="R6" si="2">S6+V6+W6+X6+Y6</f>
        <v>172</v>
      </c>
      <c r="S6" s="44">
        <f t="shared" ref="S6" si="3">T6+U6</f>
        <v>139</v>
      </c>
      <c r="T6" s="45">
        <v>14</v>
      </c>
      <c r="U6" s="46">
        <v>125</v>
      </c>
      <c r="V6" s="13">
        <v>31</v>
      </c>
      <c r="W6" s="12"/>
      <c r="X6" s="12">
        <v>2</v>
      </c>
      <c r="Y6" s="12"/>
      <c r="Z6" s="19"/>
    </row>
  </sheetData>
  <mergeCells count="26">
    <mergeCell ref="X4:X5"/>
    <mergeCell ref="V4:V5"/>
    <mergeCell ref="O4:O5"/>
    <mergeCell ref="W4:W5"/>
    <mergeCell ref="Q4:Q5"/>
    <mergeCell ref="L4:L5"/>
    <mergeCell ref="F4:F5"/>
    <mergeCell ref="I4:I5"/>
    <mergeCell ref="M4:M5"/>
    <mergeCell ref="N4:N5"/>
    <mergeCell ref="A1:Z1"/>
    <mergeCell ref="B3:Z3"/>
    <mergeCell ref="S4:U4"/>
    <mergeCell ref="Y4:Y5"/>
    <mergeCell ref="Z4:Z5"/>
    <mergeCell ref="P4:P5"/>
    <mergeCell ref="R4:R5"/>
    <mergeCell ref="A3:A5"/>
    <mergeCell ref="B4:B5"/>
    <mergeCell ref="C4:C5"/>
    <mergeCell ref="D4:D5"/>
    <mergeCell ref="E4:E5"/>
    <mergeCell ref="G4:G5"/>
    <mergeCell ref="H4:H5"/>
    <mergeCell ref="J4:J5"/>
    <mergeCell ref="K4:K5"/>
  </mergeCells>
  <phoneticPr fontId="6" type="noConversion"/>
  <pageMargins left="0.39370078740157483" right="0.39370078740157483" top="0.74803149606299213" bottom="0.74803149606299213" header="0.31496062992125984" footer="0.31496062992125984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view="pageBreakPreview" zoomScaleNormal="85" zoomScaleSheetLayoutView="100" workbookViewId="0">
      <pane xSplit="1" ySplit="5" topLeftCell="B6" activePane="bottomRight" state="frozen"/>
      <selection pane="topRight"/>
      <selection pane="bottomLeft"/>
      <selection pane="bottomRight" activeCell="C17" sqref="C17"/>
    </sheetView>
  </sheetViews>
  <sheetFormatPr defaultRowHeight="16.5"/>
  <cols>
    <col min="1" max="1" width="16.625" style="3" customWidth="1"/>
    <col min="2" max="16" width="10.625" style="2" customWidth="1"/>
    <col min="17" max="17" width="18.625" style="2" customWidth="1"/>
    <col min="18" max="19" width="10.625" style="2" customWidth="1"/>
    <col min="20" max="20" width="16.875" style="2" customWidth="1"/>
    <col min="21" max="21" width="14.875" style="2" customWidth="1"/>
    <col min="22" max="25" width="10.625" style="2" customWidth="1"/>
    <col min="26" max="26" width="18.625" style="1" customWidth="1"/>
    <col min="27" max="27" width="9" style="1"/>
    <col min="28" max="16384" width="9" style="16"/>
  </cols>
  <sheetData>
    <row r="1" spans="1:27" ht="38.25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/>
    </row>
    <row r="2" spans="1:27" ht="139.5" customHeight="1" thickBot="1">
      <c r="A2" s="15"/>
      <c r="B2" s="41"/>
    </row>
    <row r="3" spans="1:27" s="17" customFormat="1" ht="30" customHeight="1" thickBot="1">
      <c r="A3" s="67" t="s">
        <v>69</v>
      </c>
      <c r="B3" s="52" t="s">
        <v>70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55"/>
      <c r="AA3" s="4"/>
    </row>
    <row r="4" spans="1:27" s="18" customFormat="1" ht="20.100000000000001" customHeight="1" thickTop="1">
      <c r="A4" s="68"/>
      <c r="B4" s="70" t="s">
        <v>39</v>
      </c>
      <c r="C4" s="72" t="s">
        <v>40</v>
      </c>
      <c r="D4" s="74" t="s">
        <v>71</v>
      </c>
      <c r="E4" s="76" t="s">
        <v>41</v>
      </c>
      <c r="F4" s="76" t="s">
        <v>72</v>
      </c>
      <c r="G4" s="76" t="s">
        <v>42</v>
      </c>
      <c r="H4" s="77" t="s">
        <v>43</v>
      </c>
      <c r="I4" s="76" t="s">
        <v>73</v>
      </c>
      <c r="J4" s="74" t="s">
        <v>74</v>
      </c>
      <c r="K4" s="74" t="s">
        <v>75</v>
      </c>
      <c r="L4" s="74" t="s">
        <v>44</v>
      </c>
      <c r="M4" s="76" t="s">
        <v>76</v>
      </c>
      <c r="N4" s="76" t="s">
        <v>77</v>
      </c>
      <c r="O4" s="74" t="s">
        <v>78</v>
      </c>
      <c r="P4" s="63" t="s">
        <v>79</v>
      </c>
      <c r="Q4" s="83" t="s">
        <v>80</v>
      </c>
      <c r="R4" s="65" t="s">
        <v>81</v>
      </c>
      <c r="S4" s="56" t="s">
        <v>82</v>
      </c>
      <c r="T4" s="57"/>
      <c r="U4" s="58"/>
      <c r="V4" s="80" t="s">
        <v>45</v>
      </c>
      <c r="W4" s="82" t="s">
        <v>46</v>
      </c>
      <c r="X4" s="59" t="s">
        <v>83</v>
      </c>
      <c r="Y4" s="59" t="s">
        <v>79</v>
      </c>
      <c r="Z4" s="61" t="s">
        <v>80</v>
      </c>
      <c r="AA4" s="4"/>
    </row>
    <row r="5" spans="1:27" s="18" customFormat="1" ht="20.100000000000001" customHeight="1" thickBot="1">
      <c r="A5" s="69"/>
      <c r="B5" s="71"/>
      <c r="C5" s="73"/>
      <c r="D5" s="75"/>
      <c r="E5" s="75"/>
      <c r="F5" s="75"/>
      <c r="G5" s="75"/>
      <c r="H5" s="78"/>
      <c r="I5" s="75"/>
      <c r="J5" s="79"/>
      <c r="K5" s="79"/>
      <c r="L5" s="79"/>
      <c r="M5" s="75"/>
      <c r="N5" s="75"/>
      <c r="O5" s="75"/>
      <c r="P5" s="64"/>
      <c r="Q5" s="84"/>
      <c r="R5" s="66"/>
      <c r="S5" s="47" t="s">
        <v>84</v>
      </c>
      <c r="T5" s="48" t="s">
        <v>85</v>
      </c>
      <c r="U5" s="49" t="s">
        <v>86</v>
      </c>
      <c r="V5" s="81"/>
      <c r="W5" s="60"/>
      <c r="X5" s="60"/>
      <c r="Y5" s="60"/>
      <c r="Z5" s="62"/>
      <c r="AA5" s="4"/>
    </row>
    <row r="6" spans="1:27" ht="20.100000000000001" customHeight="1">
      <c r="A6" s="7" t="s">
        <v>1</v>
      </c>
      <c r="B6" s="21">
        <f t="shared" ref="B6" si="0">C6+R6</f>
        <v>380</v>
      </c>
      <c r="C6" s="28">
        <f t="shared" ref="C6" si="1">SUM(D6:P6)</f>
        <v>0</v>
      </c>
      <c r="D6" s="13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43">
        <f>S6+V6+W6+X6+Y6</f>
        <v>380</v>
      </c>
      <c r="S6" s="44">
        <f>T6+U6</f>
        <v>323</v>
      </c>
      <c r="T6" s="45">
        <v>3</v>
      </c>
      <c r="U6" s="46">
        <v>320</v>
      </c>
      <c r="V6" s="13">
        <v>7</v>
      </c>
      <c r="W6" s="12">
        <v>50</v>
      </c>
      <c r="X6" s="12"/>
      <c r="Y6" s="12"/>
      <c r="Z6" s="19"/>
    </row>
  </sheetData>
  <mergeCells count="26">
    <mergeCell ref="W4:W5"/>
    <mergeCell ref="X4:X5"/>
    <mergeCell ref="Y4:Y5"/>
    <mergeCell ref="Z4:Z5"/>
    <mergeCell ref="O4:O5"/>
    <mergeCell ref="P4:P5"/>
    <mergeCell ref="Q4:Q5"/>
    <mergeCell ref="R4:R5"/>
    <mergeCell ref="S4:U4"/>
    <mergeCell ref="V4:V5"/>
    <mergeCell ref="I4:I5"/>
    <mergeCell ref="J4:J5"/>
    <mergeCell ref="K4:K5"/>
    <mergeCell ref="L4:L5"/>
    <mergeCell ref="M4:M5"/>
    <mergeCell ref="N4:N5"/>
    <mergeCell ref="A1:Z1"/>
    <mergeCell ref="A3:A5"/>
    <mergeCell ref="B3:Z3"/>
    <mergeCell ref="B4:B5"/>
    <mergeCell ref="C4:C5"/>
    <mergeCell ref="D4:D5"/>
    <mergeCell ref="E4:E5"/>
    <mergeCell ref="F4:F5"/>
    <mergeCell ref="G4:G5"/>
    <mergeCell ref="H4:H5"/>
  </mergeCells>
  <phoneticPr fontId="6" type="noConversion"/>
  <pageMargins left="0.39370078740157483" right="0.39370078740157483" top="0.74803149606299213" bottom="0.74803149606299213" header="0.31496062992125984" footer="0.31496062992125984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53"/>
  <sheetViews>
    <sheetView view="pageBreakPreview" zoomScale="70" zoomScaleNormal="85" zoomScaleSheetLayoutView="70" workbookViewId="0">
      <pane xSplit="1" ySplit="5" topLeftCell="I6" activePane="bottomRight" state="frozen"/>
      <selection activeCell="K47" sqref="K47"/>
      <selection pane="topRight" activeCell="K47" sqref="K47"/>
      <selection pane="bottomLeft" activeCell="K47" sqref="K47"/>
      <selection pane="bottomRight" activeCell="AA65" sqref="AA65"/>
    </sheetView>
  </sheetViews>
  <sheetFormatPr defaultColWidth="9" defaultRowHeight="16.5"/>
  <cols>
    <col min="1" max="1" width="13.125" style="3" customWidth="1"/>
    <col min="2" max="2" width="14.875" style="2" customWidth="1"/>
    <col min="3" max="16" width="10.625" style="2" customWidth="1"/>
    <col min="17" max="17" width="21" style="2" customWidth="1"/>
    <col min="18" max="18" width="19.25" style="2" customWidth="1"/>
    <col min="19" max="19" width="14.5" style="2" customWidth="1"/>
    <col min="20" max="20" width="16.875" style="2" customWidth="1"/>
    <col min="21" max="21" width="14.875" style="2" customWidth="1"/>
    <col min="22" max="22" width="17.25" style="2" customWidth="1"/>
    <col min="23" max="23" width="16.25" style="2" customWidth="1"/>
    <col min="24" max="24" width="10.25" style="2" customWidth="1"/>
    <col min="25" max="25" width="17" style="2" customWidth="1"/>
    <col min="26" max="26" width="18.625" style="1" customWidth="1"/>
    <col min="27" max="27" width="18.25" style="87" customWidth="1"/>
    <col min="28" max="28" width="10" style="1" customWidth="1"/>
    <col min="29" max="31" width="10" style="16" customWidth="1"/>
    <col min="32" max="32" width="11.25" style="16" customWidth="1"/>
    <col min="33" max="16384" width="9" style="16"/>
  </cols>
  <sheetData>
    <row r="1" spans="1:32" ht="39" thickBot="1">
      <c r="A1" s="50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/>
      <c r="AA1" s="85"/>
      <c r="AB1" s="86"/>
    </row>
    <row r="2" spans="1:32" ht="111" customHeight="1" thickTop="1" thickBot="1">
      <c r="A2" s="15"/>
      <c r="B2" s="41"/>
      <c r="AB2" s="88"/>
      <c r="AC2" s="89"/>
      <c r="AD2" s="89"/>
      <c r="AE2" s="89"/>
      <c r="AF2" s="90"/>
    </row>
    <row r="3" spans="1:32" s="17" customFormat="1" ht="30" customHeight="1" thickBot="1">
      <c r="A3" s="67" t="s">
        <v>48</v>
      </c>
      <c r="B3" s="52" t="s">
        <v>50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  <c r="T3" s="54"/>
      <c r="U3" s="54"/>
      <c r="V3" s="53"/>
      <c r="W3" s="53"/>
      <c r="X3" s="53"/>
      <c r="Y3" s="53"/>
      <c r="Z3" s="91"/>
      <c r="AA3" s="92"/>
      <c r="AB3" s="93"/>
      <c r="AC3" s="93"/>
      <c r="AD3" s="93"/>
      <c r="AE3" s="93"/>
      <c r="AF3" s="93"/>
    </row>
    <row r="4" spans="1:32" s="18" customFormat="1" ht="20.100000000000001" customHeight="1" thickTop="1">
      <c r="A4" s="68"/>
      <c r="B4" s="70" t="s">
        <v>39</v>
      </c>
      <c r="C4" s="72" t="s">
        <v>40</v>
      </c>
      <c r="D4" s="74" t="s">
        <v>88</v>
      </c>
      <c r="E4" s="76" t="s">
        <v>41</v>
      </c>
      <c r="F4" s="76" t="s">
        <v>89</v>
      </c>
      <c r="G4" s="76" t="s">
        <v>42</v>
      </c>
      <c r="H4" s="77" t="s">
        <v>43</v>
      </c>
      <c r="I4" s="76" t="s">
        <v>90</v>
      </c>
      <c r="J4" s="74" t="s">
        <v>91</v>
      </c>
      <c r="K4" s="74" t="s">
        <v>92</v>
      </c>
      <c r="L4" s="74" t="s">
        <v>44</v>
      </c>
      <c r="M4" s="76" t="s">
        <v>93</v>
      </c>
      <c r="N4" s="76" t="s">
        <v>94</v>
      </c>
      <c r="O4" s="74" t="s">
        <v>95</v>
      </c>
      <c r="P4" s="63" t="s">
        <v>96</v>
      </c>
      <c r="Q4" s="83" t="s">
        <v>97</v>
      </c>
      <c r="R4" s="65" t="s">
        <v>98</v>
      </c>
      <c r="S4" s="56" t="s">
        <v>99</v>
      </c>
      <c r="T4" s="57"/>
      <c r="U4" s="58"/>
      <c r="V4" s="80" t="s">
        <v>45</v>
      </c>
      <c r="W4" s="82" t="s">
        <v>46</v>
      </c>
      <c r="X4" s="59" t="s">
        <v>100</v>
      </c>
      <c r="Y4" s="59" t="s">
        <v>96</v>
      </c>
      <c r="Z4" s="83" t="s">
        <v>97</v>
      </c>
      <c r="AA4" s="94"/>
      <c r="AB4" s="95"/>
      <c r="AC4" s="95"/>
      <c r="AD4" s="95"/>
      <c r="AE4" s="95"/>
      <c r="AF4" s="95"/>
    </row>
    <row r="5" spans="1:32" s="18" customFormat="1" ht="20.100000000000001" customHeight="1" thickBot="1">
      <c r="A5" s="69"/>
      <c r="B5" s="71"/>
      <c r="C5" s="73"/>
      <c r="D5" s="75"/>
      <c r="E5" s="75"/>
      <c r="F5" s="75"/>
      <c r="G5" s="75"/>
      <c r="H5" s="78"/>
      <c r="I5" s="75"/>
      <c r="J5" s="79"/>
      <c r="K5" s="79"/>
      <c r="L5" s="79"/>
      <c r="M5" s="75"/>
      <c r="N5" s="75"/>
      <c r="O5" s="75"/>
      <c r="P5" s="64"/>
      <c r="Q5" s="84"/>
      <c r="R5" s="66"/>
      <c r="S5" s="47" t="s">
        <v>101</v>
      </c>
      <c r="T5" s="48" t="s">
        <v>102</v>
      </c>
      <c r="U5" s="49" t="s">
        <v>103</v>
      </c>
      <c r="V5" s="81"/>
      <c r="W5" s="60"/>
      <c r="X5" s="60"/>
      <c r="Y5" s="60"/>
      <c r="Z5" s="84"/>
      <c r="AA5" s="94"/>
      <c r="AB5" s="96"/>
      <c r="AC5" s="96"/>
      <c r="AD5" s="96"/>
      <c r="AE5" s="96"/>
      <c r="AF5" s="96"/>
    </row>
    <row r="6" spans="1:32" s="99" customFormat="1" ht="20.100000000000001" customHeight="1">
      <c r="A6" s="134" t="s">
        <v>1</v>
      </c>
      <c r="B6" s="116">
        <f t="shared" ref="B6" si="0">C6+R6</f>
        <v>349</v>
      </c>
      <c r="C6" s="100">
        <f t="shared" ref="C6:C25" si="1">SUM(D6:P6)</f>
        <v>0</v>
      </c>
      <c r="D6" s="13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31">
        <v>0</v>
      </c>
      <c r="Q6" s="19">
        <v>0</v>
      </c>
      <c r="R6" s="101">
        <f t="shared" ref="R6:R25" si="2">S6+V6+W6+X6+Y6</f>
        <v>349</v>
      </c>
      <c r="S6" s="102">
        <f t="shared" ref="S6" si="3">T6+U6</f>
        <v>336</v>
      </c>
      <c r="T6" s="5"/>
      <c r="U6" s="103">
        <v>336</v>
      </c>
      <c r="V6" s="13">
        <v>3</v>
      </c>
      <c r="W6" s="12">
        <v>10</v>
      </c>
      <c r="X6" s="12"/>
      <c r="Y6" s="12"/>
      <c r="Z6" s="19"/>
      <c r="AA6" s="117"/>
      <c r="AB6" s="104"/>
      <c r="AC6" s="104"/>
      <c r="AD6" s="104"/>
      <c r="AE6" s="104"/>
      <c r="AF6" s="104"/>
    </row>
    <row r="7" spans="1:32" s="99" customFormat="1" ht="39.75" hidden="1" customHeight="1">
      <c r="A7" s="140" t="s">
        <v>104</v>
      </c>
      <c r="B7" s="119">
        <f t="shared" ref="B7:B52" si="4">C7+R7</f>
        <v>0</v>
      </c>
      <c r="C7" s="120">
        <f t="shared" si="1"/>
        <v>0</v>
      </c>
      <c r="D7" s="121">
        <f>SUM(D8:D30)</f>
        <v>0</v>
      </c>
      <c r="E7" s="122">
        <f t="shared" ref="E7:Y7" si="5">SUM(E8:E30)</f>
        <v>0</v>
      </c>
      <c r="F7" s="122">
        <f t="shared" si="5"/>
        <v>0</v>
      </c>
      <c r="G7" s="122">
        <f t="shared" si="5"/>
        <v>0</v>
      </c>
      <c r="H7" s="122">
        <f t="shared" si="5"/>
        <v>0</v>
      </c>
      <c r="I7" s="122">
        <f t="shared" si="5"/>
        <v>0</v>
      </c>
      <c r="J7" s="122">
        <f t="shared" si="5"/>
        <v>0</v>
      </c>
      <c r="K7" s="122">
        <f t="shared" si="5"/>
        <v>0</v>
      </c>
      <c r="L7" s="122">
        <f t="shared" si="5"/>
        <v>0</v>
      </c>
      <c r="M7" s="122">
        <f t="shared" si="5"/>
        <v>0</v>
      </c>
      <c r="N7" s="122">
        <f t="shared" si="5"/>
        <v>0</v>
      </c>
      <c r="O7" s="122">
        <f t="shared" si="5"/>
        <v>0</v>
      </c>
      <c r="P7" s="123">
        <f t="shared" si="5"/>
        <v>0</v>
      </c>
      <c r="Q7" s="124"/>
      <c r="R7" s="125">
        <f t="shared" si="2"/>
        <v>0</v>
      </c>
      <c r="S7" s="126">
        <f t="shared" si="5"/>
        <v>0</v>
      </c>
      <c r="T7" s="122">
        <f t="shared" si="5"/>
        <v>0</v>
      </c>
      <c r="U7" s="127">
        <f t="shared" si="5"/>
        <v>0</v>
      </c>
      <c r="V7" s="121">
        <f t="shared" si="5"/>
        <v>0</v>
      </c>
      <c r="W7" s="122">
        <f t="shared" si="5"/>
        <v>0</v>
      </c>
      <c r="X7" s="122">
        <f t="shared" si="5"/>
        <v>0</v>
      </c>
      <c r="Y7" s="122">
        <f t="shared" si="5"/>
        <v>0</v>
      </c>
      <c r="Z7" s="124"/>
      <c r="AA7" s="115" t="s">
        <v>47</v>
      </c>
      <c r="AB7" s="98"/>
      <c r="AC7" s="98"/>
      <c r="AD7" s="98"/>
      <c r="AE7" s="98"/>
      <c r="AF7" s="98"/>
    </row>
    <row r="8" spans="1:32" s="99" customFormat="1" ht="20.100000000000001" hidden="1" customHeight="1">
      <c r="A8" s="136" t="s">
        <v>105</v>
      </c>
      <c r="B8" s="116">
        <f t="shared" si="4"/>
        <v>0</v>
      </c>
      <c r="C8" s="100">
        <f t="shared" si="1"/>
        <v>0</v>
      </c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1"/>
      <c r="Q8" s="19"/>
      <c r="R8" s="101">
        <f t="shared" si="2"/>
        <v>0</v>
      </c>
      <c r="S8" s="102">
        <f>T8+U8</f>
        <v>0</v>
      </c>
      <c r="T8" s="5"/>
      <c r="U8" s="103"/>
      <c r="V8" s="13"/>
      <c r="W8" s="12"/>
      <c r="X8" s="12"/>
      <c r="Y8" s="12"/>
      <c r="Z8" s="19"/>
      <c r="AA8" s="117"/>
      <c r="AB8" s="104"/>
      <c r="AC8" s="104"/>
      <c r="AD8" s="104"/>
      <c r="AE8" s="104"/>
      <c r="AF8" s="104"/>
    </row>
    <row r="9" spans="1:32" s="99" customFormat="1" ht="20.100000000000001" hidden="1" customHeight="1">
      <c r="A9" s="136" t="s">
        <v>2</v>
      </c>
      <c r="B9" s="116">
        <f t="shared" si="4"/>
        <v>0</v>
      </c>
      <c r="C9" s="100">
        <f t="shared" si="1"/>
        <v>0</v>
      </c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31"/>
      <c r="Q9" s="19"/>
      <c r="R9" s="101">
        <f t="shared" si="2"/>
        <v>0</v>
      </c>
      <c r="S9" s="102">
        <f t="shared" ref="S9:S29" si="6">T9+U9</f>
        <v>0</v>
      </c>
      <c r="T9" s="5"/>
      <c r="U9" s="103"/>
      <c r="V9" s="13"/>
      <c r="W9" s="12"/>
      <c r="X9" s="12"/>
      <c r="Y9" s="12"/>
      <c r="Z9" s="19"/>
      <c r="AA9" s="117"/>
      <c r="AB9" s="104"/>
      <c r="AC9" s="104"/>
      <c r="AD9" s="104"/>
      <c r="AE9" s="104"/>
      <c r="AF9" s="104"/>
    </row>
    <row r="10" spans="1:32" s="99" customFormat="1" ht="20.100000000000001" hidden="1" customHeight="1">
      <c r="A10" s="136" t="s">
        <v>3</v>
      </c>
      <c r="B10" s="116">
        <f t="shared" si="4"/>
        <v>0</v>
      </c>
      <c r="C10" s="100">
        <f t="shared" si="1"/>
        <v>0</v>
      </c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1"/>
      <c r="Q10" s="19"/>
      <c r="R10" s="101">
        <f t="shared" si="2"/>
        <v>0</v>
      </c>
      <c r="S10" s="102">
        <f t="shared" si="6"/>
        <v>0</v>
      </c>
      <c r="T10" s="5"/>
      <c r="U10" s="103"/>
      <c r="V10" s="13"/>
      <c r="W10" s="12"/>
      <c r="X10" s="12"/>
      <c r="Y10" s="12"/>
      <c r="Z10" s="19"/>
      <c r="AA10" s="117"/>
      <c r="AB10" s="104"/>
      <c r="AC10" s="104"/>
      <c r="AD10" s="104"/>
      <c r="AE10" s="104"/>
      <c r="AF10" s="104"/>
    </row>
    <row r="11" spans="1:32" s="99" customFormat="1" ht="20.100000000000001" hidden="1" customHeight="1">
      <c r="A11" s="136" t="s">
        <v>4</v>
      </c>
      <c r="B11" s="116">
        <f t="shared" si="4"/>
        <v>0</v>
      </c>
      <c r="C11" s="100">
        <f t="shared" si="1"/>
        <v>0</v>
      </c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31"/>
      <c r="Q11" s="19"/>
      <c r="R11" s="101">
        <f t="shared" si="2"/>
        <v>0</v>
      </c>
      <c r="S11" s="102">
        <f t="shared" si="6"/>
        <v>0</v>
      </c>
      <c r="T11" s="5"/>
      <c r="U11" s="103"/>
      <c r="V11" s="13"/>
      <c r="W11" s="12"/>
      <c r="X11" s="12"/>
      <c r="Y11" s="12"/>
      <c r="Z11" s="19"/>
      <c r="AA11" s="117"/>
      <c r="AB11" s="104"/>
      <c r="AC11" s="104"/>
      <c r="AD11" s="104"/>
      <c r="AE11" s="104"/>
      <c r="AF11" s="104"/>
    </row>
    <row r="12" spans="1:32" s="99" customFormat="1" ht="20.100000000000001" hidden="1" customHeight="1">
      <c r="A12" s="136" t="s">
        <v>5</v>
      </c>
      <c r="B12" s="116">
        <f t="shared" si="4"/>
        <v>0</v>
      </c>
      <c r="C12" s="100">
        <f t="shared" si="1"/>
        <v>0</v>
      </c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31"/>
      <c r="Q12" s="19"/>
      <c r="R12" s="101">
        <f t="shared" si="2"/>
        <v>0</v>
      </c>
      <c r="S12" s="102">
        <f t="shared" si="6"/>
        <v>0</v>
      </c>
      <c r="T12" s="5"/>
      <c r="U12" s="103"/>
      <c r="V12" s="13"/>
      <c r="W12" s="12"/>
      <c r="X12" s="12"/>
      <c r="Y12" s="12"/>
      <c r="Z12" s="19"/>
      <c r="AA12" s="117"/>
      <c r="AB12" s="104"/>
      <c r="AC12" s="104"/>
      <c r="AD12" s="104"/>
      <c r="AE12" s="104"/>
      <c r="AF12" s="104"/>
    </row>
    <row r="13" spans="1:32" s="99" customFormat="1" ht="20.100000000000001" hidden="1" customHeight="1">
      <c r="A13" s="136" t="s">
        <v>6</v>
      </c>
      <c r="B13" s="116">
        <f t="shared" si="4"/>
        <v>0</v>
      </c>
      <c r="C13" s="100">
        <f t="shared" si="1"/>
        <v>0</v>
      </c>
      <c r="D13" s="13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31"/>
      <c r="Q13" s="19"/>
      <c r="R13" s="101">
        <f t="shared" si="2"/>
        <v>0</v>
      </c>
      <c r="S13" s="102">
        <f t="shared" si="6"/>
        <v>0</v>
      </c>
      <c r="T13" s="5"/>
      <c r="U13" s="103"/>
      <c r="V13" s="13"/>
      <c r="W13" s="12"/>
      <c r="X13" s="12"/>
      <c r="Y13" s="12"/>
      <c r="Z13" s="19"/>
      <c r="AA13" s="117"/>
      <c r="AB13" s="104"/>
      <c r="AC13" s="104"/>
      <c r="AD13" s="104"/>
      <c r="AE13" s="104"/>
      <c r="AF13" s="104"/>
    </row>
    <row r="14" spans="1:32" s="99" customFormat="1" ht="20.100000000000001" hidden="1" customHeight="1">
      <c r="A14" s="136" t="s">
        <v>7</v>
      </c>
      <c r="B14" s="116">
        <f t="shared" si="4"/>
        <v>0</v>
      </c>
      <c r="C14" s="100">
        <f t="shared" si="1"/>
        <v>0</v>
      </c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1"/>
      <c r="Q14" s="19"/>
      <c r="R14" s="101">
        <f t="shared" si="2"/>
        <v>0</v>
      </c>
      <c r="S14" s="102">
        <f t="shared" si="6"/>
        <v>0</v>
      </c>
      <c r="T14" s="5"/>
      <c r="U14" s="103"/>
      <c r="V14" s="13"/>
      <c r="W14" s="12"/>
      <c r="X14" s="12"/>
      <c r="Y14" s="12"/>
      <c r="Z14" s="19"/>
      <c r="AA14" s="117"/>
      <c r="AB14" s="104"/>
      <c r="AC14" s="104"/>
      <c r="AD14" s="104"/>
      <c r="AE14" s="104"/>
      <c r="AF14" s="104"/>
    </row>
    <row r="15" spans="1:32" s="99" customFormat="1" ht="20.100000000000001" hidden="1" customHeight="1">
      <c r="A15" s="136" t="s">
        <v>8</v>
      </c>
      <c r="B15" s="116">
        <f t="shared" si="4"/>
        <v>0</v>
      </c>
      <c r="C15" s="100">
        <f t="shared" si="1"/>
        <v>0</v>
      </c>
      <c r="D15" s="13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31"/>
      <c r="Q15" s="19"/>
      <c r="R15" s="101">
        <f t="shared" si="2"/>
        <v>0</v>
      </c>
      <c r="S15" s="102">
        <f t="shared" si="6"/>
        <v>0</v>
      </c>
      <c r="T15" s="5"/>
      <c r="U15" s="103"/>
      <c r="V15" s="13"/>
      <c r="W15" s="12"/>
      <c r="X15" s="12"/>
      <c r="Y15" s="12"/>
      <c r="Z15" s="19"/>
      <c r="AA15" s="117"/>
      <c r="AB15" s="104"/>
      <c r="AC15" s="104"/>
      <c r="AD15" s="104"/>
      <c r="AE15" s="104"/>
      <c r="AF15" s="104"/>
    </row>
    <row r="16" spans="1:32" s="99" customFormat="1" ht="20.100000000000001" hidden="1" customHeight="1">
      <c r="A16" s="136" t="s">
        <v>9</v>
      </c>
      <c r="B16" s="116">
        <f t="shared" si="4"/>
        <v>0</v>
      </c>
      <c r="C16" s="100">
        <f t="shared" si="1"/>
        <v>0</v>
      </c>
      <c r="D16" s="1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31"/>
      <c r="Q16" s="19"/>
      <c r="R16" s="101">
        <f t="shared" si="2"/>
        <v>0</v>
      </c>
      <c r="S16" s="102">
        <f t="shared" si="6"/>
        <v>0</v>
      </c>
      <c r="T16" s="5"/>
      <c r="U16" s="103"/>
      <c r="V16" s="13"/>
      <c r="W16" s="12"/>
      <c r="X16" s="12"/>
      <c r="Y16" s="12"/>
      <c r="Z16" s="19"/>
      <c r="AA16" s="117"/>
      <c r="AB16" s="104"/>
      <c r="AC16" s="104"/>
      <c r="AD16" s="104"/>
      <c r="AE16" s="104"/>
      <c r="AF16" s="104"/>
    </row>
    <row r="17" spans="1:32" s="99" customFormat="1" ht="20.100000000000001" hidden="1" customHeight="1">
      <c r="A17" s="136" t="s">
        <v>10</v>
      </c>
      <c r="B17" s="116">
        <f t="shared" si="4"/>
        <v>0</v>
      </c>
      <c r="C17" s="100">
        <f t="shared" si="1"/>
        <v>0</v>
      </c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31"/>
      <c r="Q17" s="19"/>
      <c r="R17" s="101">
        <f t="shared" si="2"/>
        <v>0</v>
      </c>
      <c r="S17" s="102">
        <f t="shared" si="6"/>
        <v>0</v>
      </c>
      <c r="T17" s="5"/>
      <c r="U17" s="103"/>
      <c r="V17" s="13"/>
      <c r="W17" s="12"/>
      <c r="X17" s="12"/>
      <c r="Y17" s="12"/>
      <c r="Z17" s="128"/>
      <c r="AA17" s="117"/>
      <c r="AB17" s="104"/>
      <c r="AC17" s="104"/>
      <c r="AD17" s="104"/>
      <c r="AE17" s="104"/>
      <c r="AF17" s="104"/>
    </row>
    <row r="18" spans="1:32" s="99" customFormat="1" ht="20.100000000000001" hidden="1" customHeight="1">
      <c r="A18" s="136" t="s">
        <v>11</v>
      </c>
      <c r="B18" s="116">
        <f t="shared" si="4"/>
        <v>0</v>
      </c>
      <c r="C18" s="100">
        <f t="shared" si="1"/>
        <v>0</v>
      </c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31"/>
      <c r="Q18" s="19"/>
      <c r="R18" s="101">
        <f t="shared" si="2"/>
        <v>0</v>
      </c>
      <c r="S18" s="102">
        <f t="shared" si="6"/>
        <v>0</v>
      </c>
      <c r="T18" s="5"/>
      <c r="U18" s="103"/>
      <c r="V18" s="13"/>
      <c r="W18" s="12"/>
      <c r="X18" s="12"/>
      <c r="Y18" s="12"/>
      <c r="Z18" s="19"/>
      <c r="AA18" s="117"/>
      <c r="AB18" s="104"/>
      <c r="AC18" s="104"/>
      <c r="AD18" s="104"/>
      <c r="AE18" s="104"/>
      <c r="AF18" s="104"/>
    </row>
    <row r="19" spans="1:32" s="99" customFormat="1" ht="20.100000000000001" hidden="1" customHeight="1">
      <c r="A19" s="136" t="s">
        <v>12</v>
      </c>
      <c r="B19" s="116">
        <f t="shared" si="4"/>
        <v>0</v>
      </c>
      <c r="C19" s="100">
        <f t="shared" si="1"/>
        <v>0</v>
      </c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1"/>
      <c r="Q19" s="19"/>
      <c r="R19" s="101">
        <f t="shared" si="2"/>
        <v>0</v>
      </c>
      <c r="S19" s="102">
        <f t="shared" si="6"/>
        <v>0</v>
      </c>
      <c r="T19" s="5"/>
      <c r="U19" s="103"/>
      <c r="V19" s="13"/>
      <c r="W19" s="12"/>
      <c r="X19" s="12"/>
      <c r="Y19" s="12"/>
      <c r="Z19" s="19"/>
      <c r="AA19" s="117"/>
      <c r="AB19" s="104"/>
      <c r="AC19" s="104"/>
      <c r="AD19" s="104"/>
      <c r="AE19" s="104"/>
      <c r="AF19" s="104"/>
    </row>
    <row r="20" spans="1:32" s="99" customFormat="1" ht="20.100000000000001" hidden="1" customHeight="1">
      <c r="A20" s="136" t="s">
        <v>13</v>
      </c>
      <c r="B20" s="116">
        <f t="shared" si="4"/>
        <v>0</v>
      </c>
      <c r="C20" s="100">
        <f t="shared" si="1"/>
        <v>0</v>
      </c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1"/>
      <c r="Q20" s="19"/>
      <c r="R20" s="101">
        <f t="shared" si="2"/>
        <v>0</v>
      </c>
      <c r="S20" s="102">
        <f t="shared" si="6"/>
        <v>0</v>
      </c>
      <c r="T20" s="5"/>
      <c r="U20" s="103"/>
      <c r="V20" s="13"/>
      <c r="W20" s="12"/>
      <c r="X20" s="12"/>
      <c r="Y20" s="12"/>
      <c r="Z20" s="19"/>
      <c r="AA20" s="117"/>
      <c r="AB20" s="104"/>
      <c r="AC20" s="104"/>
      <c r="AD20" s="104"/>
      <c r="AE20" s="104"/>
      <c r="AF20" s="104"/>
    </row>
    <row r="21" spans="1:32" s="99" customFormat="1" ht="20.100000000000001" hidden="1" customHeight="1">
      <c r="A21" s="136" t="s">
        <v>14</v>
      </c>
      <c r="B21" s="116">
        <f t="shared" si="4"/>
        <v>0</v>
      </c>
      <c r="C21" s="100">
        <f t="shared" si="1"/>
        <v>0</v>
      </c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31"/>
      <c r="Q21" s="19"/>
      <c r="R21" s="101">
        <f t="shared" si="2"/>
        <v>0</v>
      </c>
      <c r="S21" s="102">
        <f t="shared" si="6"/>
        <v>0</v>
      </c>
      <c r="T21" s="5"/>
      <c r="U21" s="103"/>
      <c r="V21" s="13"/>
      <c r="W21" s="12"/>
      <c r="X21" s="12"/>
      <c r="Y21" s="12"/>
      <c r="Z21" s="19"/>
      <c r="AA21" s="117"/>
      <c r="AB21" s="104"/>
      <c r="AC21" s="104"/>
      <c r="AD21" s="104"/>
      <c r="AE21" s="104"/>
      <c r="AF21" s="104"/>
    </row>
    <row r="22" spans="1:32" s="99" customFormat="1" ht="20.100000000000001" hidden="1" customHeight="1">
      <c r="A22" s="136" t="s">
        <v>15</v>
      </c>
      <c r="B22" s="116">
        <f t="shared" si="4"/>
        <v>0</v>
      </c>
      <c r="C22" s="100">
        <f t="shared" si="1"/>
        <v>0</v>
      </c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1"/>
      <c r="Q22" s="19"/>
      <c r="R22" s="101">
        <f t="shared" si="2"/>
        <v>0</v>
      </c>
      <c r="S22" s="102">
        <f t="shared" si="6"/>
        <v>0</v>
      </c>
      <c r="T22" s="5"/>
      <c r="U22" s="103"/>
      <c r="V22" s="13"/>
      <c r="W22" s="12"/>
      <c r="X22" s="12"/>
      <c r="Y22" s="12"/>
      <c r="Z22" s="19"/>
      <c r="AA22" s="117"/>
      <c r="AB22" s="104"/>
      <c r="AC22" s="104"/>
      <c r="AD22" s="104"/>
      <c r="AE22" s="104"/>
      <c r="AF22" s="104"/>
    </row>
    <row r="23" spans="1:32" s="99" customFormat="1" ht="20.100000000000001" hidden="1" customHeight="1">
      <c r="A23" s="136" t="s">
        <v>16</v>
      </c>
      <c r="B23" s="116">
        <f t="shared" si="4"/>
        <v>0</v>
      </c>
      <c r="C23" s="100">
        <f t="shared" si="1"/>
        <v>0</v>
      </c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31"/>
      <c r="Q23" s="19"/>
      <c r="R23" s="101">
        <f t="shared" si="2"/>
        <v>0</v>
      </c>
      <c r="S23" s="102">
        <f t="shared" si="6"/>
        <v>0</v>
      </c>
      <c r="T23" s="5"/>
      <c r="U23" s="103"/>
      <c r="V23" s="13"/>
      <c r="W23" s="12"/>
      <c r="X23" s="12"/>
      <c r="Y23" s="12"/>
      <c r="Z23" s="19"/>
      <c r="AA23" s="117"/>
      <c r="AB23" s="104"/>
      <c r="AC23" s="104"/>
      <c r="AD23" s="104"/>
      <c r="AE23" s="104"/>
      <c r="AF23" s="104"/>
    </row>
    <row r="24" spans="1:32" s="99" customFormat="1" ht="20.100000000000001" hidden="1" customHeight="1">
      <c r="A24" s="136" t="s">
        <v>17</v>
      </c>
      <c r="B24" s="116">
        <f t="shared" si="4"/>
        <v>0</v>
      </c>
      <c r="C24" s="100">
        <f t="shared" si="1"/>
        <v>0</v>
      </c>
      <c r="D24" s="1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31"/>
      <c r="Q24" s="19"/>
      <c r="R24" s="101">
        <f t="shared" si="2"/>
        <v>0</v>
      </c>
      <c r="S24" s="102">
        <f t="shared" si="6"/>
        <v>0</v>
      </c>
      <c r="T24" s="5"/>
      <c r="U24" s="103"/>
      <c r="V24" s="13"/>
      <c r="W24" s="12"/>
      <c r="X24" s="12"/>
      <c r="Y24" s="12"/>
      <c r="Z24" s="19"/>
      <c r="AA24" s="117"/>
      <c r="AB24" s="104"/>
      <c r="AC24" s="104"/>
      <c r="AD24" s="104"/>
      <c r="AE24" s="104"/>
      <c r="AF24" s="104"/>
    </row>
    <row r="25" spans="1:32" s="99" customFormat="1" ht="20.100000000000001" hidden="1" customHeight="1">
      <c r="A25" s="136" t="s">
        <v>18</v>
      </c>
      <c r="B25" s="116">
        <f t="shared" si="4"/>
        <v>0</v>
      </c>
      <c r="C25" s="100">
        <f t="shared" si="1"/>
        <v>0</v>
      </c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1"/>
      <c r="Q25" s="19"/>
      <c r="R25" s="101">
        <f t="shared" si="2"/>
        <v>0</v>
      </c>
      <c r="S25" s="102">
        <f t="shared" si="6"/>
        <v>0</v>
      </c>
      <c r="T25" s="5"/>
      <c r="U25" s="103"/>
      <c r="V25" s="13"/>
      <c r="W25" s="12"/>
      <c r="X25" s="12"/>
      <c r="Y25" s="12"/>
      <c r="Z25" s="19"/>
      <c r="AA25" s="117"/>
      <c r="AB25" s="104"/>
      <c r="AC25" s="104"/>
      <c r="AD25" s="104"/>
      <c r="AE25" s="104"/>
      <c r="AF25" s="104"/>
    </row>
    <row r="26" spans="1:32" s="99" customFormat="1" ht="20.100000000000001" hidden="1" customHeight="1">
      <c r="A26" s="136" t="s">
        <v>19</v>
      </c>
      <c r="B26" s="116">
        <f t="shared" si="4"/>
        <v>0</v>
      </c>
      <c r="C26" s="100">
        <f t="shared" ref="C26:C76" si="7">SUM(D26:P26)</f>
        <v>0</v>
      </c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31"/>
      <c r="Q26" s="19"/>
      <c r="R26" s="101">
        <f t="shared" ref="R26:R77" si="8">S26+V26+W26+X26+Y26</f>
        <v>0</v>
      </c>
      <c r="S26" s="102">
        <f t="shared" si="6"/>
        <v>0</v>
      </c>
      <c r="T26" s="5"/>
      <c r="U26" s="103"/>
      <c r="V26" s="13"/>
      <c r="W26" s="12"/>
      <c r="X26" s="12"/>
      <c r="Y26" s="12"/>
      <c r="Z26" s="19"/>
      <c r="AA26" s="117"/>
      <c r="AB26" s="104"/>
      <c r="AC26" s="104"/>
      <c r="AD26" s="104"/>
      <c r="AE26" s="104"/>
      <c r="AF26" s="104"/>
    </row>
    <row r="27" spans="1:32" s="99" customFormat="1" ht="20.100000000000001" hidden="1" customHeight="1">
      <c r="A27" s="136" t="s">
        <v>20</v>
      </c>
      <c r="B27" s="116">
        <f t="shared" si="4"/>
        <v>0</v>
      </c>
      <c r="C27" s="100">
        <f t="shared" si="7"/>
        <v>0</v>
      </c>
      <c r="D27" s="1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31"/>
      <c r="Q27" s="19"/>
      <c r="R27" s="101">
        <f t="shared" si="8"/>
        <v>0</v>
      </c>
      <c r="S27" s="102">
        <f t="shared" si="6"/>
        <v>0</v>
      </c>
      <c r="T27" s="5"/>
      <c r="U27" s="103"/>
      <c r="V27" s="13"/>
      <c r="W27" s="12"/>
      <c r="X27" s="12"/>
      <c r="Y27" s="12"/>
      <c r="Z27" s="19"/>
      <c r="AA27" s="117"/>
      <c r="AB27" s="104"/>
      <c r="AC27" s="104"/>
      <c r="AD27" s="104"/>
      <c r="AE27" s="104"/>
      <c r="AF27" s="104"/>
    </row>
    <row r="28" spans="1:32" s="99" customFormat="1" ht="20.100000000000001" hidden="1" customHeight="1">
      <c r="A28" s="136" t="s">
        <v>21</v>
      </c>
      <c r="B28" s="116">
        <f t="shared" si="4"/>
        <v>0</v>
      </c>
      <c r="C28" s="100">
        <f t="shared" si="7"/>
        <v>0</v>
      </c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1"/>
      <c r="Q28" s="19"/>
      <c r="R28" s="101">
        <f t="shared" si="8"/>
        <v>0</v>
      </c>
      <c r="S28" s="102">
        <f t="shared" si="6"/>
        <v>0</v>
      </c>
      <c r="T28" s="5"/>
      <c r="U28" s="103"/>
      <c r="V28" s="13"/>
      <c r="W28" s="12"/>
      <c r="X28" s="12"/>
      <c r="Y28" s="12"/>
      <c r="Z28" s="19"/>
      <c r="AA28" s="117"/>
      <c r="AB28" s="104"/>
      <c r="AC28" s="104"/>
      <c r="AD28" s="104"/>
      <c r="AE28" s="104"/>
      <c r="AF28" s="104"/>
    </row>
    <row r="29" spans="1:32" s="99" customFormat="1" ht="20.100000000000001" hidden="1" customHeight="1">
      <c r="A29" s="136" t="s">
        <v>22</v>
      </c>
      <c r="B29" s="116">
        <f t="shared" si="4"/>
        <v>0</v>
      </c>
      <c r="C29" s="100">
        <f t="shared" si="7"/>
        <v>0</v>
      </c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1"/>
      <c r="Q29" s="19"/>
      <c r="R29" s="101">
        <f t="shared" si="8"/>
        <v>0</v>
      </c>
      <c r="S29" s="102">
        <f t="shared" si="6"/>
        <v>0</v>
      </c>
      <c r="T29" s="5"/>
      <c r="U29" s="103"/>
      <c r="V29" s="13"/>
      <c r="W29" s="12"/>
      <c r="X29" s="12"/>
      <c r="Y29" s="12"/>
      <c r="Z29" s="19"/>
      <c r="AA29" s="117"/>
      <c r="AB29" s="104"/>
      <c r="AC29" s="104"/>
      <c r="AD29" s="104"/>
      <c r="AE29" s="104"/>
      <c r="AF29" s="104"/>
    </row>
    <row r="30" spans="1:32" s="99" customFormat="1" ht="20.100000000000001" hidden="1" customHeight="1" thickBot="1">
      <c r="A30" s="141" t="s">
        <v>23</v>
      </c>
      <c r="B30" s="129">
        <f t="shared" si="4"/>
        <v>0</v>
      </c>
      <c r="C30" s="130">
        <f t="shared" si="7"/>
        <v>0</v>
      </c>
      <c r="D30" s="2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6"/>
      <c r="Q30" s="39"/>
      <c r="R30" s="131">
        <f t="shared" si="8"/>
        <v>0</v>
      </c>
      <c r="S30" s="107">
        <f>T30+U30</f>
        <v>0</v>
      </c>
      <c r="T30" s="6"/>
      <c r="U30" s="108"/>
      <c r="V30" s="22"/>
      <c r="W30" s="8"/>
      <c r="X30" s="8"/>
      <c r="Y30" s="8"/>
      <c r="Z30" s="39"/>
      <c r="AA30" s="117"/>
      <c r="AB30" s="104"/>
      <c r="AC30" s="104"/>
      <c r="AD30" s="104"/>
      <c r="AE30" s="104"/>
      <c r="AF30" s="104"/>
    </row>
    <row r="31" spans="1:32" s="99" customFormat="1" ht="41.25" hidden="1" customHeight="1">
      <c r="A31" s="142" t="s">
        <v>106</v>
      </c>
      <c r="B31" s="109">
        <f t="shared" si="4"/>
        <v>0</v>
      </c>
      <c r="C31" s="97">
        <f t="shared" si="7"/>
        <v>0</v>
      </c>
      <c r="D31" s="110">
        <f>SUM(D32:D49)</f>
        <v>0</v>
      </c>
      <c r="E31" s="111">
        <f t="shared" ref="E31:Y31" si="9">SUM(E32:E49)</f>
        <v>0</v>
      </c>
      <c r="F31" s="111">
        <f t="shared" si="9"/>
        <v>0</v>
      </c>
      <c r="G31" s="111">
        <f t="shared" si="9"/>
        <v>0</v>
      </c>
      <c r="H31" s="111">
        <f t="shared" si="9"/>
        <v>0</v>
      </c>
      <c r="I31" s="111">
        <f t="shared" si="9"/>
        <v>0</v>
      </c>
      <c r="J31" s="111">
        <f t="shared" si="9"/>
        <v>0</v>
      </c>
      <c r="K31" s="111">
        <f t="shared" si="9"/>
        <v>0</v>
      </c>
      <c r="L31" s="111">
        <f t="shared" si="9"/>
        <v>0</v>
      </c>
      <c r="M31" s="111">
        <f t="shared" si="9"/>
        <v>0</v>
      </c>
      <c r="N31" s="111">
        <f t="shared" si="9"/>
        <v>0</v>
      </c>
      <c r="O31" s="111">
        <f t="shared" si="9"/>
        <v>0</v>
      </c>
      <c r="P31" s="112">
        <f t="shared" si="9"/>
        <v>0</v>
      </c>
      <c r="Q31" s="113"/>
      <c r="R31" s="114">
        <f t="shared" si="8"/>
        <v>0</v>
      </c>
      <c r="S31" s="132">
        <f t="shared" si="9"/>
        <v>0</v>
      </c>
      <c r="T31" s="111">
        <f t="shared" si="9"/>
        <v>0</v>
      </c>
      <c r="U31" s="133">
        <f t="shared" si="9"/>
        <v>0</v>
      </c>
      <c r="V31" s="110">
        <f t="shared" si="9"/>
        <v>0</v>
      </c>
      <c r="W31" s="111">
        <f t="shared" si="9"/>
        <v>0</v>
      </c>
      <c r="X31" s="111">
        <f t="shared" si="9"/>
        <v>0</v>
      </c>
      <c r="Y31" s="111">
        <f t="shared" si="9"/>
        <v>0</v>
      </c>
      <c r="Z31" s="113"/>
      <c r="AA31" s="115" t="s">
        <v>47</v>
      </c>
      <c r="AB31" s="98"/>
      <c r="AC31" s="98"/>
      <c r="AD31" s="98"/>
      <c r="AE31" s="98"/>
      <c r="AF31" s="98"/>
    </row>
    <row r="32" spans="1:32" s="99" customFormat="1" ht="20.100000000000001" hidden="1" customHeight="1">
      <c r="A32" s="137" t="s">
        <v>24</v>
      </c>
      <c r="B32" s="116">
        <f t="shared" si="4"/>
        <v>0</v>
      </c>
      <c r="C32" s="100">
        <f t="shared" si="7"/>
        <v>0</v>
      </c>
      <c r="D32" s="1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31"/>
      <c r="Q32" s="19"/>
      <c r="R32" s="101">
        <f t="shared" si="8"/>
        <v>0</v>
      </c>
      <c r="S32" s="102">
        <f>T32+U32</f>
        <v>0</v>
      </c>
      <c r="T32" s="5"/>
      <c r="U32" s="103"/>
      <c r="V32" s="13"/>
      <c r="W32" s="12"/>
      <c r="X32" s="12"/>
      <c r="Y32" s="12"/>
      <c r="Z32" s="19"/>
      <c r="AA32" s="117"/>
      <c r="AB32" s="104"/>
      <c r="AC32" s="104"/>
      <c r="AD32" s="104"/>
      <c r="AE32" s="104"/>
      <c r="AF32" s="104"/>
    </row>
    <row r="33" spans="1:32" s="99" customFormat="1" ht="20.100000000000001" hidden="1" customHeight="1">
      <c r="A33" s="137" t="s">
        <v>25</v>
      </c>
      <c r="B33" s="116">
        <f t="shared" si="4"/>
        <v>0</v>
      </c>
      <c r="C33" s="100">
        <f t="shared" si="7"/>
        <v>0</v>
      </c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31"/>
      <c r="Q33" s="19"/>
      <c r="R33" s="101">
        <f t="shared" si="8"/>
        <v>0</v>
      </c>
      <c r="S33" s="102">
        <f t="shared" ref="S33:S48" si="10">T33+U33</f>
        <v>0</v>
      </c>
      <c r="T33" s="5"/>
      <c r="U33" s="103"/>
      <c r="V33" s="13"/>
      <c r="W33" s="12"/>
      <c r="X33" s="12"/>
      <c r="Y33" s="12"/>
      <c r="Z33" s="19"/>
      <c r="AA33" s="117"/>
      <c r="AB33" s="104"/>
      <c r="AC33" s="104"/>
      <c r="AD33" s="104"/>
      <c r="AE33" s="104"/>
      <c r="AF33" s="104"/>
    </row>
    <row r="34" spans="1:32" s="99" customFormat="1" ht="20.100000000000001" hidden="1" customHeight="1">
      <c r="A34" s="137" t="s">
        <v>26</v>
      </c>
      <c r="B34" s="116">
        <f t="shared" si="4"/>
        <v>0</v>
      </c>
      <c r="C34" s="100">
        <f t="shared" si="7"/>
        <v>0</v>
      </c>
      <c r="D34" s="1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31"/>
      <c r="Q34" s="19"/>
      <c r="R34" s="101">
        <f t="shared" si="8"/>
        <v>0</v>
      </c>
      <c r="S34" s="102">
        <f t="shared" si="10"/>
        <v>0</v>
      </c>
      <c r="T34" s="5"/>
      <c r="U34" s="103"/>
      <c r="V34" s="13"/>
      <c r="W34" s="12"/>
      <c r="X34" s="12"/>
      <c r="Y34" s="12"/>
      <c r="Z34" s="19"/>
      <c r="AA34" s="117"/>
      <c r="AB34" s="104"/>
      <c r="AC34" s="104"/>
      <c r="AD34" s="104"/>
      <c r="AE34" s="104"/>
      <c r="AF34" s="104"/>
    </row>
    <row r="35" spans="1:32" s="99" customFormat="1" ht="20.100000000000001" hidden="1" customHeight="1">
      <c r="A35" s="137" t="s">
        <v>27</v>
      </c>
      <c r="B35" s="116">
        <f t="shared" si="4"/>
        <v>0</v>
      </c>
      <c r="C35" s="100">
        <f t="shared" si="7"/>
        <v>0</v>
      </c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31"/>
      <c r="Q35" s="19"/>
      <c r="R35" s="101">
        <f t="shared" si="8"/>
        <v>0</v>
      </c>
      <c r="S35" s="102">
        <f t="shared" si="10"/>
        <v>0</v>
      </c>
      <c r="T35" s="5"/>
      <c r="U35" s="103"/>
      <c r="V35" s="13"/>
      <c r="W35" s="12"/>
      <c r="X35" s="12"/>
      <c r="Y35" s="12"/>
      <c r="Z35" s="19"/>
      <c r="AA35" s="117"/>
      <c r="AB35" s="104"/>
      <c r="AC35" s="104"/>
      <c r="AD35" s="104"/>
      <c r="AE35" s="104"/>
      <c r="AF35" s="104"/>
    </row>
    <row r="36" spans="1:32" s="99" customFormat="1" ht="20.100000000000001" hidden="1" customHeight="1">
      <c r="A36" s="137" t="s">
        <v>28</v>
      </c>
      <c r="B36" s="116">
        <f t="shared" si="4"/>
        <v>0</v>
      </c>
      <c r="C36" s="100">
        <f t="shared" si="7"/>
        <v>0</v>
      </c>
      <c r="D36" s="1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1"/>
      <c r="Q36" s="19"/>
      <c r="R36" s="101">
        <f t="shared" si="8"/>
        <v>0</v>
      </c>
      <c r="S36" s="102">
        <f t="shared" si="10"/>
        <v>0</v>
      </c>
      <c r="T36" s="5"/>
      <c r="U36" s="103"/>
      <c r="V36" s="13"/>
      <c r="W36" s="12"/>
      <c r="X36" s="12"/>
      <c r="Y36" s="12"/>
      <c r="Z36" s="19"/>
      <c r="AA36" s="117"/>
      <c r="AB36" s="104"/>
      <c r="AC36" s="104"/>
      <c r="AD36" s="104"/>
      <c r="AE36" s="104"/>
      <c r="AF36" s="104"/>
    </row>
    <row r="37" spans="1:32" s="99" customFormat="1" ht="20.100000000000001" hidden="1" customHeight="1">
      <c r="A37" s="137" t="s">
        <v>29</v>
      </c>
      <c r="B37" s="116">
        <f t="shared" si="4"/>
        <v>0</v>
      </c>
      <c r="C37" s="100">
        <f t="shared" si="7"/>
        <v>0</v>
      </c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31"/>
      <c r="Q37" s="19"/>
      <c r="R37" s="101">
        <f t="shared" si="8"/>
        <v>0</v>
      </c>
      <c r="S37" s="102">
        <f t="shared" si="10"/>
        <v>0</v>
      </c>
      <c r="T37" s="5"/>
      <c r="U37" s="103"/>
      <c r="V37" s="13"/>
      <c r="W37" s="12"/>
      <c r="X37" s="12"/>
      <c r="Y37" s="12"/>
      <c r="Z37" s="19"/>
      <c r="AA37" s="117"/>
      <c r="AB37" s="104"/>
      <c r="AC37" s="104"/>
      <c r="AD37" s="104"/>
      <c r="AE37" s="104"/>
      <c r="AF37" s="104"/>
    </row>
    <row r="38" spans="1:32" s="99" customFormat="1" ht="37.5" hidden="1" customHeight="1">
      <c r="A38" s="137" t="s">
        <v>107</v>
      </c>
      <c r="B38" s="143">
        <f t="shared" si="4"/>
        <v>0</v>
      </c>
      <c r="C38" s="100">
        <f t="shared" si="7"/>
        <v>0</v>
      </c>
      <c r="D38" s="10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3"/>
      <c r="Q38" s="34"/>
      <c r="R38" s="101">
        <f t="shared" si="8"/>
        <v>0</v>
      </c>
      <c r="S38" s="102">
        <f t="shared" si="10"/>
        <v>0</v>
      </c>
      <c r="T38" s="5"/>
      <c r="U38" s="103"/>
      <c r="V38" s="10"/>
      <c r="W38" s="9"/>
      <c r="X38" s="9"/>
      <c r="Y38" s="9"/>
      <c r="Z38" s="34"/>
      <c r="AA38" s="135"/>
      <c r="AB38" s="104"/>
      <c r="AC38" s="104"/>
      <c r="AD38" s="104"/>
      <c r="AE38" s="104"/>
      <c r="AF38" s="104"/>
    </row>
    <row r="39" spans="1:32" s="99" customFormat="1" ht="20.100000000000001" hidden="1" customHeight="1">
      <c r="A39" s="137" t="s">
        <v>30</v>
      </c>
      <c r="B39" s="116">
        <f t="shared" si="4"/>
        <v>0</v>
      </c>
      <c r="C39" s="100">
        <f t="shared" si="7"/>
        <v>0</v>
      </c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31"/>
      <c r="Q39" s="19"/>
      <c r="R39" s="101">
        <f t="shared" si="8"/>
        <v>0</v>
      </c>
      <c r="S39" s="102">
        <f t="shared" si="10"/>
        <v>0</v>
      </c>
      <c r="T39" s="5"/>
      <c r="U39" s="103"/>
      <c r="V39" s="13"/>
      <c r="W39" s="12"/>
      <c r="X39" s="12"/>
      <c r="Y39" s="12"/>
      <c r="Z39" s="19"/>
      <c r="AA39" s="117"/>
      <c r="AB39" s="104"/>
      <c r="AC39" s="104"/>
      <c r="AD39" s="104"/>
      <c r="AE39" s="104"/>
      <c r="AF39" s="104"/>
    </row>
    <row r="40" spans="1:32" s="99" customFormat="1" ht="20.100000000000001" hidden="1" customHeight="1">
      <c r="A40" s="137" t="s">
        <v>31</v>
      </c>
      <c r="B40" s="116">
        <f t="shared" si="4"/>
        <v>0</v>
      </c>
      <c r="C40" s="100">
        <f t="shared" si="7"/>
        <v>0</v>
      </c>
      <c r="D40" s="1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31"/>
      <c r="Q40" s="19"/>
      <c r="R40" s="101">
        <f t="shared" si="8"/>
        <v>0</v>
      </c>
      <c r="S40" s="102">
        <f t="shared" si="10"/>
        <v>0</v>
      </c>
      <c r="T40" s="5"/>
      <c r="U40" s="103"/>
      <c r="V40" s="13"/>
      <c r="W40" s="12"/>
      <c r="X40" s="12"/>
      <c r="Y40" s="12"/>
      <c r="Z40" s="19"/>
      <c r="AA40" s="117"/>
      <c r="AB40" s="104"/>
      <c r="AC40" s="104"/>
      <c r="AD40" s="104"/>
      <c r="AE40" s="104"/>
      <c r="AF40" s="104"/>
    </row>
    <row r="41" spans="1:32" s="99" customFormat="1" ht="20.100000000000001" hidden="1" customHeight="1">
      <c r="A41" s="137" t="s">
        <v>32</v>
      </c>
      <c r="B41" s="116">
        <f t="shared" si="4"/>
        <v>0</v>
      </c>
      <c r="C41" s="100">
        <f t="shared" si="7"/>
        <v>0</v>
      </c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31"/>
      <c r="Q41" s="19"/>
      <c r="R41" s="101">
        <f t="shared" si="8"/>
        <v>0</v>
      </c>
      <c r="S41" s="102">
        <f t="shared" si="10"/>
        <v>0</v>
      </c>
      <c r="T41" s="5"/>
      <c r="U41" s="103"/>
      <c r="V41" s="13"/>
      <c r="W41" s="12"/>
      <c r="X41" s="12"/>
      <c r="Y41" s="12"/>
      <c r="Z41" s="19"/>
      <c r="AA41" s="117"/>
      <c r="AB41" s="104"/>
      <c r="AC41" s="104"/>
      <c r="AD41" s="104"/>
      <c r="AE41" s="104"/>
      <c r="AF41" s="104"/>
    </row>
    <row r="42" spans="1:32" s="99" customFormat="1" ht="20.100000000000001" hidden="1" customHeight="1">
      <c r="A42" s="137" t="s">
        <v>33</v>
      </c>
      <c r="B42" s="116">
        <f t="shared" si="4"/>
        <v>0</v>
      </c>
      <c r="C42" s="100">
        <f t="shared" si="7"/>
        <v>0</v>
      </c>
      <c r="D42" s="1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31"/>
      <c r="Q42" s="19"/>
      <c r="R42" s="101">
        <f t="shared" si="8"/>
        <v>0</v>
      </c>
      <c r="S42" s="102">
        <f t="shared" si="10"/>
        <v>0</v>
      </c>
      <c r="T42" s="5"/>
      <c r="U42" s="103"/>
      <c r="V42" s="13"/>
      <c r="W42" s="12"/>
      <c r="X42" s="12"/>
      <c r="Y42" s="12"/>
      <c r="Z42" s="19"/>
      <c r="AA42" s="117"/>
      <c r="AB42" s="104"/>
      <c r="AC42" s="104"/>
      <c r="AD42" s="104"/>
      <c r="AE42" s="104"/>
      <c r="AF42" s="104"/>
    </row>
    <row r="43" spans="1:32" s="99" customFormat="1" ht="20.100000000000001" hidden="1" customHeight="1">
      <c r="A43" s="137" t="s">
        <v>0</v>
      </c>
      <c r="B43" s="116">
        <f t="shared" si="4"/>
        <v>0</v>
      </c>
      <c r="C43" s="100">
        <f t="shared" si="7"/>
        <v>0</v>
      </c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31"/>
      <c r="Q43" s="19"/>
      <c r="R43" s="101">
        <f t="shared" si="8"/>
        <v>0</v>
      </c>
      <c r="S43" s="102">
        <f t="shared" si="10"/>
        <v>0</v>
      </c>
      <c r="T43" s="5"/>
      <c r="U43" s="103"/>
      <c r="V43" s="13"/>
      <c r="W43" s="12"/>
      <c r="X43" s="12"/>
      <c r="Y43" s="12"/>
      <c r="Z43" s="19"/>
      <c r="AA43" s="117"/>
      <c r="AB43" s="104"/>
      <c r="AC43" s="104"/>
      <c r="AD43" s="104"/>
      <c r="AE43" s="104"/>
      <c r="AF43" s="104"/>
    </row>
    <row r="44" spans="1:32" s="99" customFormat="1" ht="20.100000000000001" hidden="1" customHeight="1">
      <c r="A44" s="137" t="s">
        <v>108</v>
      </c>
      <c r="B44" s="116">
        <f t="shared" si="4"/>
        <v>0</v>
      </c>
      <c r="C44" s="100">
        <f t="shared" si="7"/>
        <v>0</v>
      </c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31"/>
      <c r="Q44" s="19"/>
      <c r="R44" s="101">
        <f t="shared" si="8"/>
        <v>0</v>
      </c>
      <c r="S44" s="102">
        <f t="shared" si="10"/>
        <v>0</v>
      </c>
      <c r="T44" s="5"/>
      <c r="U44" s="103"/>
      <c r="V44" s="13"/>
      <c r="W44" s="12"/>
      <c r="X44" s="12"/>
      <c r="Y44" s="12"/>
      <c r="Z44" s="19"/>
      <c r="AA44" s="117"/>
      <c r="AB44" s="104"/>
      <c r="AC44" s="104"/>
      <c r="AD44" s="104"/>
      <c r="AE44" s="104"/>
      <c r="AF44" s="104"/>
    </row>
    <row r="45" spans="1:32" s="99" customFormat="1" ht="20.100000000000001" hidden="1" customHeight="1">
      <c r="A45" s="137" t="s">
        <v>34</v>
      </c>
      <c r="B45" s="116">
        <f t="shared" si="4"/>
        <v>0</v>
      </c>
      <c r="C45" s="100">
        <f t="shared" si="7"/>
        <v>0</v>
      </c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31"/>
      <c r="Q45" s="19"/>
      <c r="R45" s="101">
        <f t="shared" si="8"/>
        <v>0</v>
      </c>
      <c r="S45" s="102">
        <f t="shared" si="10"/>
        <v>0</v>
      </c>
      <c r="T45" s="5"/>
      <c r="U45" s="103"/>
      <c r="V45" s="13"/>
      <c r="W45" s="12"/>
      <c r="X45" s="12"/>
      <c r="Y45" s="12"/>
      <c r="Z45" s="19"/>
      <c r="AA45" s="117"/>
      <c r="AB45" s="104"/>
      <c r="AC45" s="104"/>
      <c r="AD45" s="104"/>
      <c r="AE45" s="104"/>
      <c r="AF45" s="104"/>
    </row>
    <row r="46" spans="1:32" s="99" customFormat="1" ht="20.100000000000001" hidden="1" customHeight="1">
      <c r="A46" s="137" t="s">
        <v>109</v>
      </c>
      <c r="B46" s="116">
        <f t="shared" si="4"/>
        <v>0</v>
      </c>
      <c r="C46" s="100">
        <f t="shared" si="7"/>
        <v>0</v>
      </c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31"/>
      <c r="Q46" s="19"/>
      <c r="R46" s="101">
        <f t="shared" si="8"/>
        <v>0</v>
      </c>
      <c r="S46" s="102">
        <f t="shared" si="10"/>
        <v>0</v>
      </c>
      <c r="T46" s="5"/>
      <c r="U46" s="103"/>
      <c r="V46" s="13"/>
      <c r="W46" s="12"/>
      <c r="X46" s="12"/>
      <c r="Y46" s="12"/>
      <c r="Z46" s="19"/>
      <c r="AA46" s="117"/>
      <c r="AB46" s="104"/>
      <c r="AC46" s="104"/>
      <c r="AD46" s="104"/>
      <c r="AE46" s="104"/>
      <c r="AF46" s="104"/>
    </row>
    <row r="47" spans="1:32" s="99" customFormat="1" ht="20.100000000000001" hidden="1" customHeight="1">
      <c r="A47" s="137" t="s">
        <v>35</v>
      </c>
      <c r="B47" s="116">
        <f t="shared" si="4"/>
        <v>0</v>
      </c>
      <c r="C47" s="100">
        <f t="shared" si="7"/>
        <v>0</v>
      </c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31"/>
      <c r="Q47" s="19"/>
      <c r="R47" s="101">
        <f t="shared" si="8"/>
        <v>0</v>
      </c>
      <c r="S47" s="102">
        <f t="shared" si="10"/>
        <v>0</v>
      </c>
      <c r="T47" s="5"/>
      <c r="U47" s="103"/>
      <c r="V47" s="13"/>
      <c r="W47" s="12"/>
      <c r="X47" s="12"/>
      <c r="Y47" s="12"/>
      <c r="Z47" s="19"/>
      <c r="AA47" s="117"/>
      <c r="AB47" s="104"/>
      <c r="AC47" s="104"/>
      <c r="AD47" s="104"/>
      <c r="AE47" s="104"/>
      <c r="AF47" s="104"/>
    </row>
    <row r="48" spans="1:32" s="99" customFormat="1" ht="20.100000000000001" hidden="1" customHeight="1">
      <c r="A48" s="137" t="s">
        <v>36</v>
      </c>
      <c r="B48" s="116">
        <f t="shared" si="4"/>
        <v>0</v>
      </c>
      <c r="C48" s="100">
        <f t="shared" si="7"/>
        <v>0</v>
      </c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31"/>
      <c r="Q48" s="19"/>
      <c r="R48" s="101">
        <f t="shared" si="8"/>
        <v>0</v>
      </c>
      <c r="S48" s="102">
        <f t="shared" si="10"/>
        <v>0</v>
      </c>
      <c r="T48" s="5"/>
      <c r="U48" s="103"/>
      <c r="V48" s="13"/>
      <c r="W48" s="12"/>
      <c r="X48" s="12"/>
      <c r="Y48" s="12"/>
      <c r="Z48" s="19"/>
      <c r="AA48" s="117"/>
      <c r="AB48" s="104"/>
      <c r="AC48" s="104"/>
      <c r="AD48" s="104"/>
      <c r="AE48" s="104"/>
      <c r="AF48" s="104"/>
    </row>
    <row r="49" spans="1:32" s="99" customFormat="1" ht="20.100000000000001" hidden="1" customHeight="1" thickBot="1">
      <c r="A49" s="144" t="s">
        <v>110</v>
      </c>
      <c r="B49" s="118">
        <f t="shared" si="4"/>
        <v>0</v>
      </c>
      <c r="C49" s="105">
        <f t="shared" si="7"/>
        <v>0</v>
      </c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7"/>
      <c r="Q49" s="40"/>
      <c r="R49" s="106">
        <f t="shared" si="8"/>
        <v>0</v>
      </c>
      <c r="S49" s="107">
        <f>T49+U49</f>
        <v>0</v>
      </c>
      <c r="T49" s="6"/>
      <c r="U49" s="108"/>
      <c r="V49" s="20"/>
      <c r="W49" s="14"/>
      <c r="X49" s="14"/>
      <c r="Y49" s="14"/>
      <c r="Z49" s="25"/>
      <c r="AA49" s="117"/>
      <c r="AB49" s="104"/>
      <c r="AC49" s="104"/>
      <c r="AD49" s="104"/>
      <c r="AE49" s="104"/>
      <c r="AF49" s="104"/>
    </row>
    <row r="50" spans="1:32" s="99" customFormat="1" ht="41.25" hidden="1" customHeight="1">
      <c r="A50" s="138" t="s">
        <v>111</v>
      </c>
      <c r="B50" s="119">
        <f t="shared" si="4"/>
        <v>0</v>
      </c>
      <c r="C50" s="30">
        <f t="shared" si="7"/>
        <v>0</v>
      </c>
      <c r="D50" s="23">
        <f>SUM(D51:D52)</f>
        <v>0</v>
      </c>
      <c r="E50" s="24">
        <f t="shared" ref="E50:Y50" si="11">SUM(E51:E52)</f>
        <v>0</v>
      </c>
      <c r="F50" s="24">
        <f t="shared" si="11"/>
        <v>0</v>
      </c>
      <c r="G50" s="24">
        <f t="shared" si="11"/>
        <v>0</v>
      </c>
      <c r="H50" s="24">
        <f t="shared" si="11"/>
        <v>0</v>
      </c>
      <c r="I50" s="24">
        <f t="shared" si="11"/>
        <v>0</v>
      </c>
      <c r="J50" s="24">
        <f t="shared" si="11"/>
        <v>0</v>
      </c>
      <c r="K50" s="24">
        <f t="shared" si="11"/>
        <v>0</v>
      </c>
      <c r="L50" s="24">
        <f t="shared" si="11"/>
        <v>0</v>
      </c>
      <c r="M50" s="24">
        <f t="shared" si="11"/>
        <v>0</v>
      </c>
      <c r="N50" s="24">
        <f t="shared" si="11"/>
        <v>0</v>
      </c>
      <c r="O50" s="24">
        <f t="shared" si="11"/>
        <v>0</v>
      </c>
      <c r="P50" s="35">
        <f t="shared" si="11"/>
        <v>0</v>
      </c>
      <c r="Q50" s="38"/>
      <c r="R50" s="125">
        <f t="shared" si="8"/>
        <v>0</v>
      </c>
      <c r="S50" s="126">
        <f t="shared" si="11"/>
        <v>0</v>
      </c>
      <c r="T50" s="122">
        <f t="shared" si="11"/>
        <v>0</v>
      </c>
      <c r="U50" s="127">
        <f t="shared" si="11"/>
        <v>0</v>
      </c>
      <c r="V50" s="121">
        <f t="shared" si="11"/>
        <v>0</v>
      </c>
      <c r="W50" s="122">
        <f t="shared" si="11"/>
        <v>0</v>
      </c>
      <c r="X50" s="122">
        <f t="shared" si="11"/>
        <v>0</v>
      </c>
      <c r="Y50" s="122">
        <f t="shared" si="11"/>
        <v>0</v>
      </c>
      <c r="Z50" s="124"/>
      <c r="AA50" s="115" t="s">
        <v>47</v>
      </c>
      <c r="AB50" s="98"/>
      <c r="AC50" s="98"/>
      <c r="AD50" s="98"/>
      <c r="AE50" s="98"/>
      <c r="AF50" s="98"/>
    </row>
    <row r="51" spans="1:32" s="99" customFormat="1" ht="20.100000000000001" hidden="1" customHeight="1">
      <c r="A51" s="139" t="s">
        <v>37</v>
      </c>
      <c r="B51" s="116">
        <f t="shared" si="4"/>
        <v>0</v>
      </c>
      <c r="C51" s="28">
        <f t="shared" si="7"/>
        <v>0</v>
      </c>
      <c r="D51" s="145"/>
      <c r="E51" s="42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32"/>
      <c r="R51" s="101">
        <f t="shared" si="8"/>
        <v>0</v>
      </c>
      <c r="S51" s="102">
        <f>T51+U51</f>
        <v>0</v>
      </c>
      <c r="T51" s="5"/>
      <c r="U51" s="103"/>
      <c r="V51" s="13"/>
      <c r="W51" s="12"/>
      <c r="X51" s="12"/>
      <c r="Y51" s="12"/>
      <c r="Z51" s="19"/>
      <c r="AA51" s="117"/>
      <c r="AB51" s="104"/>
      <c r="AC51" s="104"/>
      <c r="AD51" s="104"/>
      <c r="AE51" s="104"/>
      <c r="AF51" s="104"/>
    </row>
    <row r="52" spans="1:32" s="99" customFormat="1" ht="20.100000000000001" hidden="1" customHeight="1" thickBot="1">
      <c r="A52" s="146" t="s">
        <v>38</v>
      </c>
      <c r="B52" s="118">
        <f t="shared" si="4"/>
        <v>0</v>
      </c>
      <c r="C52" s="29">
        <f t="shared" si="7"/>
        <v>0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01">
        <f t="shared" si="8"/>
        <v>0</v>
      </c>
      <c r="S52" s="102">
        <f>T52+U52</f>
        <v>0</v>
      </c>
      <c r="T52" s="5"/>
      <c r="U52" s="103"/>
      <c r="V52" s="13"/>
      <c r="W52" s="12"/>
      <c r="X52" s="12"/>
      <c r="Y52" s="12"/>
      <c r="Z52" s="19"/>
      <c r="AA52" s="117"/>
      <c r="AB52" s="104"/>
      <c r="AC52" s="104"/>
      <c r="AD52" s="104"/>
      <c r="AE52" s="104"/>
      <c r="AF52" s="104"/>
    </row>
    <row r="53" spans="1:32">
      <c r="T53" s="147"/>
      <c r="U53" s="147"/>
    </row>
  </sheetData>
  <mergeCells count="33">
    <mergeCell ref="V4:V5"/>
    <mergeCell ref="W4:W5"/>
    <mergeCell ref="X4:X5"/>
    <mergeCell ref="Y4:Y5"/>
    <mergeCell ref="Z4:Z5"/>
    <mergeCell ref="N4:N5"/>
    <mergeCell ref="O4:O5"/>
    <mergeCell ref="P4:P5"/>
    <mergeCell ref="Q4:Q5"/>
    <mergeCell ref="R4:R5"/>
    <mergeCell ref="S4:U4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G4:G5"/>
    <mergeCell ref="A1:Z1"/>
    <mergeCell ref="AB2:AF2"/>
    <mergeCell ref="A3:A5"/>
    <mergeCell ref="B3:Z3"/>
    <mergeCell ref="AA3:AA5"/>
    <mergeCell ref="AB3:AB5"/>
    <mergeCell ref="AC3:AC5"/>
    <mergeCell ref="AD3:AD5"/>
    <mergeCell ref="AE3:AE5"/>
    <mergeCell ref="AF3:AF5"/>
  </mergeCells>
  <phoneticPr fontId="6" type="noConversion"/>
  <pageMargins left="0.39370078740157483" right="0.39370078740157483" top="0.74803149606299213" bottom="0.74803149606299213" header="0.31496062992125984" footer="0.31496062992125984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1. 정비 실적(1~3)</vt:lpstr>
      <vt:lpstr>2. 정비실적(4~6)</vt:lpstr>
      <vt:lpstr>3. 정비 실적(6~9)</vt:lpstr>
      <vt:lpstr>'3. 정비 실적(6~9)'!Print_Area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SN</cp:lastModifiedBy>
  <cp:revision>77</cp:revision>
  <cp:lastPrinted>2017-04-03T08:40:02Z</cp:lastPrinted>
  <dcterms:created xsi:type="dcterms:W3CDTF">2012-06-01T06:24:36Z</dcterms:created>
  <dcterms:modified xsi:type="dcterms:W3CDTF">2018-11-27T04:21:08Z</dcterms:modified>
</cp:coreProperties>
</file>