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315" windowHeight="11655"/>
  </bookViews>
  <sheets>
    <sheet name="소요액 보조자료" sheetId="2" r:id="rId1"/>
  </sheets>
  <definedNames>
    <definedName name="_xlnm.Print_Area" localSheetId="0">'소요액 보조자료'!$A$1:$R$30</definedName>
  </definedNames>
  <calcPr calcId="145621"/>
</workbook>
</file>

<file path=xl/calcChain.xml><?xml version="1.0" encoding="utf-8"?>
<calcChain xmlns="http://schemas.openxmlformats.org/spreadsheetml/2006/main">
  <c r="R13" i="2" l="1"/>
  <c r="Q13" i="2"/>
  <c r="P13" i="2"/>
  <c r="K8" i="2"/>
  <c r="K9" i="2"/>
  <c r="K10" i="2"/>
  <c r="K11" i="2"/>
  <c r="K12" i="2"/>
  <c r="K13" i="2"/>
  <c r="O13" i="2" s="1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7" i="2"/>
  <c r="H6" i="2"/>
  <c r="I6" i="2"/>
  <c r="J6" i="2"/>
  <c r="L6" i="2"/>
  <c r="M6" i="2"/>
  <c r="N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7" i="2"/>
  <c r="K6" i="2" l="1"/>
  <c r="G6" i="2" s="1"/>
</calcChain>
</file>

<file path=xl/sharedStrings.xml><?xml version="1.0" encoding="utf-8"?>
<sst xmlns="http://schemas.openxmlformats.org/spreadsheetml/2006/main" count="48" uniqueCount="36">
  <si>
    <t>합계</t>
  </si>
  <si>
    <t>목포</t>
  </si>
  <si>
    <t>여수</t>
  </si>
  <si>
    <t>순천</t>
  </si>
  <si>
    <t>나주</t>
  </si>
  <si>
    <t>광양</t>
  </si>
  <si>
    <t>담양</t>
  </si>
  <si>
    <t>곡성</t>
  </si>
  <si>
    <t>구례</t>
  </si>
  <si>
    <t>고흥</t>
  </si>
  <si>
    <t>보성</t>
  </si>
  <si>
    <t>화순</t>
  </si>
  <si>
    <t>장흥</t>
  </si>
  <si>
    <t>강진</t>
  </si>
  <si>
    <t>해남</t>
  </si>
  <si>
    <t>영암</t>
  </si>
  <si>
    <t>무안</t>
  </si>
  <si>
    <t>함평</t>
  </si>
  <si>
    <t>영광</t>
  </si>
  <si>
    <t>장성</t>
  </si>
  <si>
    <t>완도</t>
  </si>
  <si>
    <t>진도</t>
  </si>
  <si>
    <t>신안</t>
  </si>
  <si>
    <t>(단위: 천원)</t>
    <phoneticPr fontId="2" type="noConversion"/>
  </si>
  <si>
    <t>구분</t>
    <phoneticPr fontId="2" type="noConversion"/>
  </si>
  <si>
    <t>사업량</t>
    <phoneticPr fontId="2" type="noConversion"/>
  </si>
  <si>
    <t>합계</t>
    <phoneticPr fontId="2" type="noConversion"/>
  </si>
  <si>
    <t>도비</t>
    <phoneticPr fontId="2" type="noConversion"/>
  </si>
  <si>
    <t>시군비</t>
    <phoneticPr fontId="2" type="noConversion"/>
  </si>
  <si>
    <t>자부담</t>
    <phoneticPr fontId="2" type="noConversion"/>
  </si>
  <si>
    <t>2018년 농작물재해보험료지원 사업비 소요액</t>
    <phoneticPr fontId="2" type="noConversion"/>
  </si>
  <si>
    <t>* 사업비 증감액은 2018년 10월말 기준 가입실적과 2017년 10~11월 가입품목 실적을 기초로 작성</t>
    <phoneticPr fontId="2" type="noConversion"/>
  </si>
  <si>
    <t>2018년 사업비 소요액 (B+C)</t>
    <phoneticPr fontId="2" type="noConversion"/>
  </si>
  <si>
    <t>본예산 사업비 (A)</t>
    <phoneticPr fontId="2" type="noConversion"/>
  </si>
  <si>
    <t>10월말까지 가입실적 사업비 (B)</t>
    <phoneticPr fontId="2" type="noConversion"/>
  </si>
  <si>
    <t>11월 이후 소요 예상 사업비 (C)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</si>
</sst>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ajor"/>
    </font>
    <font>
      <b/>
      <sz val="24"/>
      <color theme="1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/>
    <xf numFmtId="0" fontId="4" fillId="0" borderId="0"/>
    <xf numFmtId="41" fontId="3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41" fontId="6" fillId="0" borderId="1" xfId="1" applyFont="1" applyBorder="1" applyAlignment="1">
      <alignment horizontal="center" vertical="center" shrinkToFit="1"/>
    </xf>
    <xf numFmtId="41" fontId="7" fillId="2" borderId="1" xfId="5" applyFont="1" applyFill="1" applyBorder="1" applyAlignment="1">
      <alignment vertical="center" shrinkToFit="1"/>
    </xf>
    <xf numFmtId="3" fontId="8" fillId="0" borderId="1" xfId="0" applyNumberFormat="1" applyFont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shrinkToFit="1"/>
    </xf>
    <xf numFmtId="41" fontId="6" fillId="0" borderId="2" xfId="1" applyFont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41" fontId="6" fillId="0" borderId="6" xfId="1" applyFont="1" applyBorder="1" applyAlignment="1">
      <alignment horizontal="center" vertical="center" shrinkToFit="1"/>
    </xf>
    <xf numFmtId="41" fontId="6" fillId="0" borderId="7" xfId="1" applyFont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41" fontId="6" fillId="3" borderId="1" xfId="1" applyFont="1" applyFill="1" applyBorder="1" applyAlignment="1">
      <alignment horizontal="center" vertical="center" shrinkToFit="1"/>
    </xf>
    <xf numFmtId="41" fontId="7" fillId="3" borderId="1" xfId="5" applyFont="1" applyFill="1" applyBorder="1" applyAlignment="1">
      <alignment vertical="center" shrinkToFit="1"/>
    </xf>
    <xf numFmtId="3" fontId="8" fillId="3" borderId="1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shrinkToFit="1"/>
    </xf>
    <xf numFmtId="41" fontId="7" fillId="2" borderId="8" xfId="5" applyFont="1" applyFill="1" applyBorder="1" applyAlignment="1">
      <alignment vertical="center" shrinkToFit="1"/>
    </xf>
    <xf numFmtId="0" fontId="6" fillId="0" borderId="9" xfId="0" applyFont="1" applyBorder="1" applyAlignment="1">
      <alignment horizontal="center" vertical="center" shrinkToFit="1"/>
    </xf>
    <xf numFmtId="41" fontId="6" fillId="0" borderId="9" xfId="1" applyFont="1" applyBorder="1" applyAlignment="1">
      <alignment horizontal="center" vertical="center" shrinkToFit="1"/>
    </xf>
    <xf numFmtId="41" fontId="7" fillId="2" borderId="6" xfId="5" applyFont="1" applyFill="1" applyBorder="1" applyAlignment="1">
      <alignment vertical="center" shrinkToFit="1"/>
    </xf>
    <xf numFmtId="3" fontId="8" fillId="0" borderId="6" xfId="0" applyNumberFormat="1" applyFont="1" applyBorder="1" applyAlignment="1">
      <alignment horizontal="right" vertical="center" wrapText="1"/>
    </xf>
    <xf numFmtId="41" fontId="6" fillId="0" borderId="10" xfId="1" applyFont="1" applyBorder="1" applyAlignment="1">
      <alignment horizontal="center" vertical="center" shrinkToFit="1"/>
    </xf>
    <xf numFmtId="3" fontId="8" fillId="3" borderId="11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41" fontId="6" fillId="0" borderId="11" xfId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</cellXfs>
  <cellStyles count="6">
    <cellStyle name="쉼표 [0]" xfId="1" builtinId="6"/>
    <cellStyle name="쉼표 [0] 2" xfId="3"/>
    <cellStyle name="쉼표 [0] 3" xfId="5"/>
    <cellStyle name="표준" xfId="0" builtinId="0"/>
    <cellStyle name="표준 2" xfId="4"/>
    <cellStyle name="표준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0"/>
  <sheetViews>
    <sheetView tabSelected="1" zoomScale="85" zoomScaleNormal="85" workbookViewId="0">
      <selection activeCell="F31" sqref="F31"/>
    </sheetView>
  </sheetViews>
  <sheetFormatPr defaultRowHeight="16.5" x14ac:dyDescent="0.3"/>
  <cols>
    <col min="1" max="1" width="9" style="1"/>
    <col min="2" max="2" width="0.125" style="1" customWidth="1"/>
    <col min="3" max="18" width="12.125" style="1" customWidth="1"/>
    <col min="19" max="16384" width="9" style="1"/>
  </cols>
  <sheetData>
    <row r="1" spans="1:18" ht="12.75" customHeight="1" x14ac:dyDescent="0.3"/>
    <row r="2" spans="1:18" ht="38.25" x14ac:dyDescent="0.3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8" thickBot="1" x14ac:dyDescent="0.35">
      <c r="R3" s="4" t="s">
        <v>23</v>
      </c>
    </row>
    <row r="4" spans="1:18" ht="18" customHeight="1" x14ac:dyDescent="0.3">
      <c r="A4" s="35" t="s">
        <v>24</v>
      </c>
      <c r="B4" s="36" t="s">
        <v>25</v>
      </c>
      <c r="C4" s="37" t="s">
        <v>33</v>
      </c>
      <c r="D4" s="38"/>
      <c r="E4" s="38"/>
      <c r="F4" s="39"/>
      <c r="G4" s="42" t="s">
        <v>34</v>
      </c>
      <c r="H4" s="40"/>
      <c r="I4" s="40"/>
      <c r="J4" s="40"/>
      <c r="K4" s="40" t="s">
        <v>35</v>
      </c>
      <c r="L4" s="40"/>
      <c r="M4" s="40"/>
      <c r="N4" s="41"/>
      <c r="O4" s="37" t="s">
        <v>32</v>
      </c>
      <c r="P4" s="38"/>
      <c r="Q4" s="38"/>
      <c r="R4" s="39"/>
    </row>
    <row r="5" spans="1:18" ht="18" customHeight="1" x14ac:dyDescent="0.3">
      <c r="A5" s="35"/>
      <c r="B5" s="36"/>
      <c r="C5" s="23" t="s">
        <v>26</v>
      </c>
      <c r="D5" s="15" t="s">
        <v>27</v>
      </c>
      <c r="E5" s="5" t="s">
        <v>28</v>
      </c>
      <c r="F5" s="12" t="s">
        <v>29</v>
      </c>
      <c r="G5" s="19" t="s">
        <v>26</v>
      </c>
      <c r="H5" s="15" t="s">
        <v>27</v>
      </c>
      <c r="I5" s="6" t="s">
        <v>28</v>
      </c>
      <c r="J5" s="6" t="s">
        <v>29</v>
      </c>
      <c r="K5" s="6" t="s">
        <v>26</v>
      </c>
      <c r="L5" s="15" t="s">
        <v>27</v>
      </c>
      <c r="M5" s="6" t="s">
        <v>28</v>
      </c>
      <c r="N5" s="10" t="s">
        <v>29</v>
      </c>
      <c r="O5" s="32" t="s">
        <v>26</v>
      </c>
      <c r="P5" s="31" t="s">
        <v>27</v>
      </c>
      <c r="Q5" s="6" t="s">
        <v>28</v>
      </c>
      <c r="R5" s="12" t="s">
        <v>29</v>
      </c>
    </row>
    <row r="6" spans="1:18" ht="20.25" customHeight="1" x14ac:dyDescent="0.3">
      <c r="A6" s="5" t="s">
        <v>0</v>
      </c>
      <c r="B6" s="21"/>
      <c r="C6" s="24">
        <v>35000000</v>
      </c>
      <c r="D6" s="16">
        <v>7000000</v>
      </c>
      <c r="E6" s="7">
        <v>14000000</v>
      </c>
      <c r="F6" s="13">
        <v>14000000</v>
      </c>
      <c r="G6" s="22">
        <f>+K6</f>
        <v>50334</v>
      </c>
      <c r="H6" s="16">
        <f t="shared" ref="H6:N6" si="0">SUM(H7:H28)</f>
        <v>116627</v>
      </c>
      <c r="I6" s="7">
        <f t="shared" si="0"/>
        <v>350058</v>
      </c>
      <c r="J6" s="7">
        <f t="shared" si="0"/>
        <v>350058</v>
      </c>
      <c r="K6" s="7">
        <f t="shared" si="0"/>
        <v>50334</v>
      </c>
      <c r="L6" s="16">
        <f t="shared" si="0"/>
        <v>7190</v>
      </c>
      <c r="M6" s="7">
        <f t="shared" si="0"/>
        <v>21572</v>
      </c>
      <c r="N6" s="11">
        <f t="shared" si="0"/>
        <v>21572</v>
      </c>
      <c r="O6" s="24"/>
      <c r="P6" s="7"/>
      <c r="Q6" s="7"/>
      <c r="R6" s="13"/>
    </row>
    <row r="7" spans="1:18" ht="20.25" customHeight="1" x14ac:dyDescent="0.3">
      <c r="A7" s="5" t="s">
        <v>1</v>
      </c>
      <c r="B7" s="21"/>
      <c r="C7" s="24">
        <v>5200</v>
      </c>
      <c r="D7" s="17">
        <v>1040</v>
      </c>
      <c r="E7" s="8">
        <v>2080</v>
      </c>
      <c r="F7" s="25">
        <v>2080</v>
      </c>
      <c r="G7" s="22">
        <f>SUM(H7:J7)</f>
        <v>0</v>
      </c>
      <c r="H7" s="17"/>
      <c r="I7" s="8"/>
      <c r="J7" s="8"/>
      <c r="K7" s="7">
        <f>SUM(L7:N7)</f>
        <v>0</v>
      </c>
      <c r="L7" s="16"/>
      <c r="M7" s="7"/>
      <c r="N7" s="11"/>
      <c r="O7" s="24"/>
      <c r="P7" s="7"/>
      <c r="Q7" s="7"/>
      <c r="R7" s="13"/>
    </row>
    <row r="8" spans="1:18" ht="20.25" customHeight="1" x14ac:dyDescent="0.3">
      <c r="A8" s="5" t="s">
        <v>2</v>
      </c>
      <c r="B8" s="21"/>
      <c r="C8" s="24">
        <v>125000</v>
      </c>
      <c r="D8" s="18">
        <v>25000</v>
      </c>
      <c r="E8" s="9">
        <v>50000</v>
      </c>
      <c r="F8" s="26">
        <v>50000</v>
      </c>
      <c r="G8" s="22">
        <f t="shared" ref="G8:G28" si="1">SUM(H8:J8)</f>
        <v>0</v>
      </c>
      <c r="H8" s="18"/>
      <c r="I8" s="9"/>
      <c r="J8" s="9"/>
      <c r="K8" s="7">
        <f t="shared" ref="K8:K28" si="2">SUM(L8:N8)</f>
        <v>0</v>
      </c>
      <c r="L8" s="16"/>
      <c r="M8" s="7"/>
      <c r="N8" s="11"/>
      <c r="O8" s="24"/>
      <c r="P8" s="7"/>
      <c r="Q8" s="7"/>
      <c r="R8" s="13"/>
    </row>
    <row r="9" spans="1:18" ht="20.25" customHeight="1" x14ac:dyDescent="0.3">
      <c r="A9" s="5" t="s">
        <v>3</v>
      </c>
      <c r="B9" s="21"/>
      <c r="C9" s="24">
        <v>1350000</v>
      </c>
      <c r="D9" s="18">
        <v>270000</v>
      </c>
      <c r="E9" s="9">
        <v>540000</v>
      </c>
      <c r="F9" s="26">
        <v>540000</v>
      </c>
      <c r="G9" s="22">
        <f t="shared" si="1"/>
        <v>0</v>
      </c>
      <c r="H9" s="18"/>
      <c r="I9" s="9"/>
      <c r="J9" s="9"/>
      <c r="K9" s="7">
        <f t="shared" si="2"/>
        <v>0</v>
      </c>
      <c r="L9" s="16"/>
      <c r="M9" s="7"/>
      <c r="N9" s="11"/>
      <c r="O9" s="24"/>
      <c r="P9" s="7"/>
      <c r="Q9" s="7"/>
      <c r="R9" s="13"/>
    </row>
    <row r="10" spans="1:18" ht="20.25" customHeight="1" x14ac:dyDescent="0.3">
      <c r="A10" s="5" t="s">
        <v>4</v>
      </c>
      <c r="B10" s="21"/>
      <c r="C10" s="24">
        <v>10185800</v>
      </c>
      <c r="D10" s="18">
        <v>2037160</v>
      </c>
      <c r="E10" s="9">
        <v>4074320</v>
      </c>
      <c r="F10" s="26">
        <v>4074320</v>
      </c>
      <c r="G10" s="22">
        <f t="shared" si="1"/>
        <v>0</v>
      </c>
      <c r="H10" s="18"/>
      <c r="I10" s="9"/>
      <c r="J10" s="9"/>
      <c r="K10" s="7">
        <f t="shared" si="2"/>
        <v>0</v>
      </c>
      <c r="L10" s="16"/>
      <c r="M10" s="7"/>
      <c r="N10" s="11"/>
      <c r="O10" s="24"/>
      <c r="P10" s="7"/>
      <c r="Q10" s="7"/>
      <c r="R10" s="13"/>
    </row>
    <row r="11" spans="1:18" ht="20.25" customHeight="1" x14ac:dyDescent="0.3">
      <c r="A11" s="5" t="s">
        <v>5</v>
      </c>
      <c r="B11" s="21"/>
      <c r="C11" s="24">
        <v>441000</v>
      </c>
      <c r="D11" s="18">
        <v>88200</v>
      </c>
      <c r="E11" s="9">
        <v>176400</v>
      </c>
      <c r="F11" s="26">
        <v>176400</v>
      </c>
      <c r="G11" s="22">
        <f t="shared" si="1"/>
        <v>0</v>
      </c>
      <c r="H11" s="18"/>
      <c r="I11" s="9"/>
      <c r="J11" s="9"/>
      <c r="K11" s="7">
        <f t="shared" si="2"/>
        <v>0</v>
      </c>
      <c r="L11" s="16"/>
      <c r="M11" s="7"/>
      <c r="N11" s="11"/>
      <c r="O11" s="24"/>
      <c r="P11" s="7"/>
      <c r="Q11" s="7"/>
      <c r="R11" s="13"/>
    </row>
    <row r="12" spans="1:18" ht="20.25" customHeight="1" x14ac:dyDescent="0.3">
      <c r="A12" s="5" t="s">
        <v>6</v>
      </c>
      <c r="B12" s="21"/>
      <c r="C12" s="24">
        <v>533000</v>
      </c>
      <c r="D12" s="18">
        <v>106600</v>
      </c>
      <c r="E12" s="9">
        <v>213200</v>
      </c>
      <c r="F12" s="26">
        <v>213200</v>
      </c>
      <c r="G12" s="22">
        <f t="shared" si="1"/>
        <v>0</v>
      </c>
      <c r="H12" s="18"/>
      <c r="I12" s="9"/>
      <c r="J12" s="9"/>
      <c r="K12" s="7">
        <f t="shared" si="2"/>
        <v>0</v>
      </c>
      <c r="L12" s="16"/>
      <c r="M12" s="7"/>
      <c r="N12" s="11"/>
      <c r="O12" s="24"/>
      <c r="P12" s="7"/>
      <c r="Q12" s="7"/>
      <c r="R12" s="13"/>
    </row>
    <row r="13" spans="1:18" ht="20.25" customHeight="1" x14ac:dyDescent="0.3">
      <c r="A13" s="5" t="s">
        <v>7</v>
      </c>
      <c r="B13" s="21"/>
      <c r="C13" s="24">
        <v>314000</v>
      </c>
      <c r="D13" s="18">
        <v>62800</v>
      </c>
      <c r="E13" s="9">
        <v>125600</v>
      </c>
      <c r="F13" s="26">
        <v>125600</v>
      </c>
      <c r="G13" s="22">
        <f t="shared" si="1"/>
        <v>816743</v>
      </c>
      <c r="H13" s="18">
        <v>116627</v>
      </c>
      <c r="I13" s="9">
        <v>350058</v>
      </c>
      <c r="J13" s="9">
        <v>350058</v>
      </c>
      <c r="K13" s="7">
        <f t="shared" si="2"/>
        <v>50334</v>
      </c>
      <c r="L13" s="16">
        <v>7190</v>
      </c>
      <c r="M13" s="7">
        <v>21572</v>
      </c>
      <c r="N13" s="11">
        <v>21572</v>
      </c>
      <c r="O13" s="24">
        <f>G13+K13</f>
        <v>867077</v>
      </c>
      <c r="P13" s="7">
        <f t="shared" ref="P13:R13" si="3">H13+L13</f>
        <v>123817</v>
      </c>
      <c r="Q13" s="7">
        <f t="shared" si="3"/>
        <v>371630</v>
      </c>
      <c r="R13" s="13">
        <f t="shared" si="3"/>
        <v>371630</v>
      </c>
    </row>
    <row r="14" spans="1:18" ht="20.25" customHeight="1" x14ac:dyDescent="0.3">
      <c r="A14" s="5" t="s">
        <v>8</v>
      </c>
      <c r="B14" s="21"/>
      <c r="C14" s="24">
        <v>472000</v>
      </c>
      <c r="D14" s="18">
        <v>94400</v>
      </c>
      <c r="E14" s="9">
        <v>188800</v>
      </c>
      <c r="F14" s="26">
        <v>188800</v>
      </c>
      <c r="G14" s="22">
        <f t="shared" si="1"/>
        <v>0</v>
      </c>
      <c r="H14" s="18"/>
      <c r="I14" s="9"/>
      <c r="J14" s="9"/>
      <c r="K14" s="7">
        <f t="shared" si="2"/>
        <v>0</v>
      </c>
      <c r="L14" s="16"/>
      <c r="M14" s="7"/>
      <c r="N14" s="11"/>
      <c r="O14" s="24"/>
      <c r="P14" s="7"/>
      <c r="Q14" s="7"/>
      <c r="R14" s="13"/>
    </row>
    <row r="15" spans="1:18" ht="20.25" customHeight="1" x14ac:dyDescent="0.3">
      <c r="A15" s="5" t="s">
        <v>9</v>
      </c>
      <c r="B15" s="21"/>
      <c r="C15" s="24">
        <v>2000000</v>
      </c>
      <c r="D15" s="18">
        <v>400000</v>
      </c>
      <c r="E15" s="9">
        <v>800000</v>
      </c>
      <c r="F15" s="26">
        <v>800000</v>
      </c>
      <c r="G15" s="22">
        <f t="shared" si="1"/>
        <v>0</v>
      </c>
      <c r="H15" s="18"/>
      <c r="I15" s="9"/>
      <c r="J15" s="9"/>
      <c r="K15" s="7">
        <f t="shared" si="2"/>
        <v>0</v>
      </c>
      <c r="L15" s="16"/>
      <c r="M15" s="7"/>
      <c r="N15" s="11"/>
      <c r="O15" s="24"/>
      <c r="P15" s="7"/>
      <c r="Q15" s="7"/>
      <c r="R15" s="13"/>
    </row>
    <row r="16" spans="1:18" ht="20.25" customHeight="1" x14ac:dyDescent="0.3">
      <c r="A16" s="5" t="s">
        <v>10</v>
      </c>
      <c r="B16" s="21"/>
      <c r="C16" s="24">
        <v>1691000</v>
      </c>
      <c r="D16" s="18">
        <v>338200</v>
      </c>
      <c r="E16" s="9">
        <v>676400</v>
      </c>
      <c r="F16" s="26">
        <v>676400</v>
      </c>
      <c r="G16" s="22">
        <f t="shared" si="1"/>
        <v>0</v>
      </c>
      <c r="H16" s="18"/>
      <c r="I16" s="9"/>
      <c r="J16" s="9"/>
      <c r="K16" s="7">
        <f t="shared" si="2"/>
        <v>0</v>
      </c>
      <c r="L16" s="16"/>
      <c r="M16" s="7"/>
      <c r="N16" s="11"/>
      <c r="O16" s="24"/>
      <c r="P16" s="7"/>
      <c r="Q16" s="7"/>
      <c r="R16" s="13"/>
    </row>
    <row r="17" spans="1:18" ht="20.25" customHeight="1" x14ac:dyDescent="0.3">
      <c r="A17" s="5" t="s">
        <v>11</v>
      </c>
      <c r="B17" s="21"/>
      <c r="C17" s="24">
        <v>433000</v>
      </c>
      <c r="D17" s="18">
        <v>86600</v>
      </c>
      <c r="E17" s="9">
        <v>173200</v>
      </c>
      <c r="F17" s="26">
        <v>173200</v>
      </c>
      <c r="G17" s="22">
        <f t="shared" si="1"/>
        <v>0</v>
      </c>
      <c r="H17" s="18"/>
      <c r="I17" s="9"/>
      <c r="J17" s="9"/>
      <c r="K17" s="7">
        <f t="shared" si="2"/>
        <v>0</v>
      </c>
      <c r="L17" s="16"/>
      <c r="M17" s="7"/>
      <c r="N17" s="11"/>
      <c r="O17" s="24"/>
      <c r="P17" s="7"/>
      <c r="Q17" s="7"/>
      <c r="R17" s="13"/>
    </row>
    <row r="18" spans="1:18" ht="20.25" customHeight="1" x14ac:dyDescent="0.3">
      <c r="A18" s="5" t="s">
        <v>12</v>
      </c>
      <c r="B18" s="21"/>
      <c r="C18" s="24">
        <v>843000</v>
      </c>
      <c r="D18" s="18">
        <v>168600</v>
      </c>
      <c r="E18" s="9">
        <v>337200</v>
      </c>
      <c r="F18" s="26">
        <v>337200</v>
      </c>
      <c r="G18" s="22">
        <f t="shared" si="1"/>
        <v>0</v>
      </c>
      <c r="H18" s="18"/>
      <c r="I18" s="9"/>
      <c r="J18" s="9"/>
      <c r="K18" s="7">
        <f t="shared" si="2"/>
        <v>0</v>
      </c>
      <c r="L18" s="16"/>
      <c r="M18" s="7"/>
      <c r="N18" s="11"/>
      <c r="O18" s="24"/>
      <c r="P18" s="7"/>
      <c r="Q18" s="7"/>
      <c r="R18" s="13"/>
    </row>
    <row r="19" spans="1:18" ht="20.25" customHeight="1" x14ac:dyDescent="0.3">
      <c r="A19" s="5" t="s">
        <v>13</v>
      </c>
      <c r="B19" s="21"/>
      <c r="C19" s="24">
        <v>1549000</v>
      </c>
      <c r="D19" s="18">
        <v>309800</v>
      </c>
      <c r="E19" s="9">
        <v>619600</v>
      </c>
      <c r="F19" s="26">
        <v>619600</v>
      </c>
      <c r="G19" s="22">
        <f t="shared" si="1"/>
        <v>0</v>
      </c>
      <c r="H19" s="18"/>
      <c r="I19" s="9"/>
      <c r="J19" s="9"/>
      <c r="K19" s="7">
        <f t="shared" si="2"/>
        <v>0</v>
      </c>
      <c r="L19" s="16"/>
      <c r="M19" s="7"/>
      <c r="N19" s="11"/>
      <c r="O19" s="24"/>
      <c r="P19" s="7"/>
      <c r="Q19" s="7"/>
      <c r="R19" s="13"/>
    </row>
    <row r="20" spans="1:18" ht="20.25" customHeight="1" x14ac:dyDescent="0.3">
      <c r="A20" s="5" t="s">
        <v>14</v>
      </c>
      <c r="B20" s="21"/>
      <c r="C20" s="24">
        <v>3065000</v>
      </c>
      <c r="D20" s="18">
        <v>613000</v>
      </c>
      <c r="E20" s="9">
        <v>1226000</v>
      </c>
      <c r="F20" s="26">
        <v>1226000</v>
      </c>
      <c r="G20" s="22">
        <f t="shared" si="1"/>
        <v>0</v>
      </c>
      <c r="H20" s="18"/>
      <c r="I20" s="9"/>
      <c r="J20" s="9"/>
      <c r="K20" s="7">
        <f t="shared" si="2"/>
        <v>0</v>
      </c>
      <c r="L20" s="16"/>
      <c r="M20" s="7"/>
      <c r="N20" s="11"/>
      <c r="O20" s="24"/>
      <c r="P20" s="7"/>
      <c r="Q20" s="7"/>
      <c r="R20" s="13"/>
    </row>
    <row r="21" spans="1:18" ht="20.25" customHeight="1" x14ac:dyDescent="0.3">
      <c r="A21" s="5" t="s">
        <v>15</v>
      </c>
      <c r="B21" s="21"/>
      <c r="C21" s="24">
        <v>5242000</v>
      </c>
      <c r="D21" s="18">
        <v>1048400</v>
      </c>
      <c r="E21" s="9">
        <v>2096800</v>
      </c>
      <c r="F21" s="26">
        <v>2096800</v>
      </c>
      <c r="G21" s="22">
        <f t="shared" si="1"/>
        <v>0</v>
      </c>
      <c r="H21" s="18"/>
      <c r="I21" s="9"/>
      <c r="J21" s="9"/>
      <c r="K21" s="7">
        <f t="shared" si="2"/>
        <v>0</v>
      </c>
      <c r="L21" s="16"/>
      <c r="M21" s="7"/>
      <c r="N21" s="11"/>
      <c r="O21" s="24"/>
      <c r="P21" s="7"/>
      <c r="Q21" s="7"/>
      <c r="R21" s="13"/>
    </row>
    <row r="22" spans="1:18" ht="20.25" customHeight="1" x14ac:dyDescent="0.3">
      <c r="A22" s="5" t="s">
        <v>16</v>
      </c>
      <c r="B22" s="21"/>
      <c r="C22" s="24">
        <v>400000</v>
      </c>
      <c r="D22" s="18">
        <v>80000</v>
      </c>
      <c r="E22" s="9">
        <v>160000</v>
      </c>
      <c r="F22" s="26">
        <v>160000</v>
      </c>
      <c r="G22" s="22">
        <f t="shared" si="1"/>
        <v>0</v>
      </c>
      <c r="H22" s="18"/>
      <c r="I22" s="9"/>
      <c r="J22" s="9"/>
      <c r="K22" s="7">
        <f t="shared" si="2"/>
        <v>0</v>
      </c>
      <c r="L22" s="16"/>
      <c r="M22" s="7"/>
      <c r="N22" s="11"/>
      <c r="O22" s="24"/>
      <c r="P22" s="7"/>
      <c r="Q22" s="7"/>
      <c r="R22" s="13"/>
    </row>
    <row r="23" spans="1:18" ht="20.25" customHeight="1" x14ac:dyDescent="0.3">
      <c r="A23" s="5" t="s">
        <v>17</v>
      </c>
      <c r="B23" s="21"/>
      <c r="C23" s="24">
        <v>790000</v>
      </c>
      <c r="D23" s="18">
        <v>158000</v>
      </c>
      <c r="E23" s="9">
        <v>316000</v>
      </c>
      <c r="F23" s="26">
        <v>316000</v>
      </c>
      <c r="G23" s="22">
        <f t="shared" si="1"/>
        <v>0</v>
      </c>
      <c r="H23" s="18"/>
      <c r="I23" s="9"/>
      <c r="J23" s="9"/>
      <c r="K23" s="7">
        <f t="shared" si="2"/>
        <v>0</v>
      </c>
      <c r="L23" s="16"/>
      <c r="M23" s="7"/>
      <c r="N23" s="11"/>
      <c r="O23" s="24"/>
      <c r="P23" s="7"/>
      <c r="Q23" s="7"/>
      <c r="R23" s="13"/>
    </row>
    <row r="24" spans="1:18" ht="20.25" customHeight="1" x14ac:dyDescent="0.3">
      <c r="A24" s="5" t="s">
        <v>18</v>
      </c>
      <c r="B24" s="21"/>
      <c r="C24" s="24">
        <v>1340000</v>
      </c>
      <c r="D24" s="18">
        <v>268000</v>
      </c>
      <c r="E24" s="9">
        <v>536000</v>
      </c>
      <c r="F24" s="26">
        <v>536000</v>
      </c>
      <c r="G24" s="22">
        <f t="shared" si="1"/>
        <v>0</v>
      </c>
      <c r="H24" s="18"/>
      <c r="I24" s="9"/>
      <c r="J24" s="9"/>
      <c r="K24" s="7">
        <f t="shared" si="2"/>
        <v>0</v>
      </c>
      <c r="L24" s="16"/>
      <c r="M24" s="7"/>
      <c r="N24" s="11"/>
      <c r="O24" s="24"/>
      <c r="P24" s="7"/>
      <c r="Q24" s="7"/>
      <c r="R24" s="13"/>
    </row>
    <row r="25" spans="1:18" ht="20.25" customHeight="1" x14ac:dyDescent="0.3">
      <c r="A25" s="5" t="s">
        <v>19</v>
      </c>
      <c r="B25" s="21"/>
      <c r="C25" s="24">
        <v>1080000</v>
      </c>
      <c r="D25" s="18">
        <v>216000</v>
      </c>
      <c r="E25" s="9">
        <v>432000</v>
      </c>
      <c r="F25" s="26">
        <v>432000</v>
      </c>
      <c r="G25" s="22">
        <f t="shared" si="1"/>
        <v>0</v>
      </c>
      <c r="H25" s="18"/>
      <c r="I25" s="9"/>
      <c r="J25" s="9"/>
      <c r="K25" s="7">
        <f t="shared" si="2"/>
        <v>0</v>
      </c>
      <c r="L25" s="16"/>
      <c r="M25" s="7"/>
      <c r="N25" s="11"/>
      <c r="O25" s="24"/>
      <c r="P25" s="7"/>
      <c r="Q25" s="7"/>
      <c r="R25" s="13"/>
    </row>
    <row r="26" spans="1:18" ht="20.25" customHeight="1" x14ac:dyDescent="0.3">
      <c r="A26" s="5" t="s">
        <v>20</v>
      </c>
      <c r="B26" s="21"/>
      <c r="C26" s="24">
        <v>118000</v>
      </c>
      <c r="D26" s="18">
        <v>23600</v>
      </c>
      <c r="E26" s="9">
        <v>47200</v>
      </c>
      <c r="F26" s="26">
        <v>47200</v>
      </c>
      <c r="G26" s="22">
        <f t="shared" si="1"/>
        <v>0</v>
      </c>
      <c r="H26" s="18"/>
      <c r="I26" s="9"/>
      <c r="J26" s="9"/>
      <c r="K26" s="7">
        <f t="shared" si="2"/>
        <v>0</v>
      </c>
      <c r="L26" s="16"/>
      <c r="M26" s="7"/>
      <c r="N26" s="11"/>
      <c r="O26" s="24"/>
      <c r="P26" s="7"/>
      <c r="Q26" s="7"/>
      <c r="R26" s="13"/>
    </row>
    <row r="27" spans="1:18" ht="20.25" customHeight="1" x14ac:dyDescent="0.3">
      <c r="A27" s="5" t="s">
        <v>21</v>
      </c>
      <c r="B27" s="21"/>
      <c r="C27" s="24">
        <v>1633000</v>
      </c>
      <c r="D27" s="18">
        <v>326600</v>
      </c>
      <c r="E27" s="9">
        <v>653200</v>
      </c>
      <c r="F27" s="26">
        <v>653200</v>
      </c>
      <c r="G27" s="22">
        <f t="shared" si="1"/>
        <v>0</v>
      </c>
      <c r="H27" s="18"/>
      <c r="I27" s="9"/>
      <c r="J27" s="9"/>
      <c r="K27" s="7">
        <f t="shared" si="2"/>
        <v>0</v>
      </c>
      <c r="L27" s="16"/>
      <c r="M27" s="7"/>
      <c r="N27" s="11"/>
      <c r="O27" s="24"/>
      <c r="P27" s="7"/>
      <c r="Q27" s="7"/>
      <c r="R27" s="13"/>
    </row>
    <row r="28" spans="1:18" ht="20.25" customHeight="1" thickBot="1" x14ac:dyDescent="0.35">
      <c r="A28" s="5" t="s">
        <v>22</v>
      </c>
      <c r="B28" s="21"/>
      <c r="C28" s="27">
        <v>1390000</v>
      </c>
      <c r="D28" s="28">
        <v>278000</v>
      </c>
      <c r="E28" s="29">
        <v>556000</v>
      </c>
      <c r="F28" s="30">
        <v>556000</v>
      </c>
      <c r="G28" s="22">
        <f t="shared" si="1"/>
        <v>0</v>
      </c>
      <c r="H28" s="18"/>
      <c r="I28" s="9"/>
      <c r="J28" s="9"/>
      <c r="K28" s="7">
        <f t="shared" si="2"/>
        <v>0</v>
      </c>
      <c r="L28" s="16"/>
      <c r="M28" s="7"/>
      <c r="N28" s="11"/>
      <c r="O28" s="27"/>
      <c r="P28" s="33"/>
      <c r="Q28" s="33"/>
      <c r="R28" s="14"/>
    </row>
    <row r="29" spans="1:18" ht="11.25" customHeight="1" x14ac:dyDescent="0.3">
      <c r="A29" s="3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23.25" customHeight="1" x14ac:dyDescent="0.3">
      <c r="A30" s="20" t="s">
        <v>31</v>
      </c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</sheetData>
  <mergeCells count="7">
    <mergeCell ref="A2:R2"/>
    <mergeCell ref="A4:A5"/>
    <mergeCell ref="B4:B5"/>
    <mergeCell ref="C4:F4"/>
    <mergeCell ref="K4:N4"/>
    <mergeCell ref="O4:R4"/>
    <mergeCell ref="G4:J4"/>
  </mergeCells>
  <phoneticPr fontId="2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소요액 보조자료</vt:lpstr>
      <vt:lpstr>'소요액 보조자료'!Print_Area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2018-10-23T23:56:18Z</cp:lastPrinted>
  <dcterms:created xsi:type="dcterms:W3CDTF">2016-11-01T01:46:12Z</dcterms:created>
  <dcterms:modified xsi:type="dcterms:W3CDTF">2018-10-30T04:34:47Z</dcterms:modified>
</cp:coreProperties>
</file>