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1880"/>
  </bookViews>
  <sheets>
    <sheet name="1 정비실적" sheetId="1" r:id="rId1"/>
  </sheets>
  <externalReferences>
    <externalReference r:id="rId2"/>
  </externalReferences>
  <definedNames>
    <definedName name="_xlnm.Print_Area" localSheetId="0">'1 정비실적'!$A$1:$Z$234</definedName>
    <definedName name="선택">#REF!</definedName>
  </definedNames>
  <calcPr calcId="145621"/>
</workbook>
</file>

<file path=xl/calcChain.xml><?xml version="1.0" encoding="utf-8"?>
<calcChain xmlns="http://schemas.openxmlformats.org/spreadsheetml/2006/main">
  <c r="AF228" i="1" l="1"/>
  <c r="AE228" i="1"/>
  <c r="AD228" i="1"/>
  <c r="AC228" i="1"/>
  <c r="S228" i="1"/>
  <c r="AB228" i="1" s="1"/>
  <c r="C228" i="1"/>
  <c r="AF227" i="1"/>
  <c r="AE227" i="1"/>
  <c r="AD227" i="1"/>
  <c r="AC227" i="1"/>
  <c r="S227" i="1"/>
  <c r="AB227" i="1" s="1"/>
  <c r="R227" i="1"/>
  <c r="C227" i="1"/>
  <c r="Y226" i="1"/>
  <c r="AF226" i="1" s="1"/>
  <c r="X226" i="1"/>
  <c r="AE226" i="1" s="1"/>
  <c r="W226" i="1"/>
  <c r="AD226" i="1" s="1"/>
  <c r="V226" i="1"/>
  <c r="AC226" i="1" s="1"/>
  <c r="U226" i="1"/>
  <c r="T226" i="1"/>
  <c r="S226" i="1"/>
  <c r="AB226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AF225" i="1"/>
  <c r="AE225" i="1"/>
  <c r="AD225" i="1"/>
  <c r="AC225" i="1"/>
  <c r="AB225" i="1"/>
  <c r="S225" i="1"/>
  <c r="R225" i="1" s="1"/>
  <c r="C225" i="1"/>
  <c r="B225" i="1" s="1"/>
  <c r="AF224" i="1"/>
  <c r="AE224" i="1"/>
  <c r="AD224" i="1"/>
  <c r="AC224" i="1"/>
  <c r="S224" i="1"/>
  <c r="AB224" i="1" s="1"/>
  <c r="C224" i="1"/>
  <c r="AF223" i="1"/>
  <c r="AE223" i="1"/>
  <c r="AD223" i="1"/>
  <c r="AC223" i="1"/>
  <c r="S223" i="1"/>
  <c r="R223" i="1" s="1"/>
  <c r="C223" i="1"/>
  <c r="AF222" i="1"/>
  <c r="AE222" i="1"/>
  <c r="AD222" i="1"/>
  <c r="AC222" i="1"/>
  <c r="S222" i="1"/>
  <c r="C222" i="1"/>
  <c r="AF221" i="1"/>
  <c r="AE221" i="1"/>
  <c r="AD221" i="1"/>
  <c r="AC221" i="1"/>
  <c r="S221" i="1"/>
  <c r="R221" i="1" s="1"/>
  <c r="C221" i="1"/>
  <c r="AF220" i="1"/>
  <c r="AE220" i="1"/>
  <c r="AD220" i="1"/>
  <c r="AC220" i="1"/>
  <c r="S220" i="1"/>
  <c r="AB220" i="1" s="1"/>
  <c r="C220" i="1"/>
  <c r="AF219" i="1"/>
  <c r="AE219" i="1"/>
  <c r="AD219" i="1"/>
  <c r="AC219" i="1"/>
  <c r="AB219" i="1"/>
  <c r="S219" i="1"/>
  <c r="R219" i="1"/>
  <c r="B219" i="1" s="1"/>
  <c r="C219" i="1"/>
  <c r="AF218" i="1"/>
  <c r="AE218" i="1"/>
  <c r="AD218" i="1"/>
  <c r="AC218" i="1"/>
  <c r="S218" i="1"/>
  <c r="C218" i="1"/>
  <c r="AF217" i="1"/>
  <c r="AE217" i="1"/>
  <c r="AD217" i="1"/>
  <c r="AC217" i="1"/>
  <c r="AB217" i="1"/>
  <c r="S217" i="1"/>
  <c r="R217" i="1" s="1"/>
  <c r="C217" i="1"/>
  <c r="AF216" i="1"/>
  <c r="AE216" i="1"/>
  <c r="AD216" i="1"/>
  <c r="AC216" i="1"/>
  <c r="S216" i="1"/>
  <c r="AB216" i="1" s="1"/>
  <c r="C216" i="1"/>
  <c r="AF215" i="1"/>
  <c r="AE215" i="1"/>
  <c r="AD215" i="1"/>
  <c r="AC215" i="1"/>
  <c r="S215" i="1"/>
  <c r="AB215" i="1" s="1"/>
  <c r="R215" i="1"/>
  <c r="C215" i="1"/>
  <c r="AF214" i="1"/>
  <c r="AE214" i="1"/>
  <c r="AD214" i="1"/>
  <c r="AC214" i="1"/>
  <c r="S214" i="1"/>
  <c r="C214" i="1"/>
  <c r="AF213" i="1"/>
  <c r="AE213" i="1"/>
  <c r="AD213" i="1"/>
  <c r="AC213" i="1"/>
  <c r="AB213" i="1"/>
  <c r="S213" i="1"/>
  <c r="R213" i="1" s="1"/>
  <c r="C213" i="1"/>
  <c r="AF212" i="1"/>
  <c r="AE212" i="1"/>
  <c r="AD212" i="1"/>
  <c r="AC212" i="1"/>
  <c r="S212" i="1"/>
  <c r="AB212" i="1" s="1"/>
  <c r="C212" i="1"/>
  <c r="AF211" i="1"/>
  <c r="AE211" i="1"/>
  <c r="AD211" i="1"/>
  <c r="AC211" i="1"/>
  <c r="S211" i="1"/>
  <c r="AB211" i="1" s="1"/>
  <c r="C211" i="1"/>
  <c r="AF210" i="1"/>
  <c r="AE210" i="1"/>
  <c r="AD210" i="1"/>
  <c r="AC210" i="1"/>
  <c r="S210" i="1"/>
  <c r="C210" i="1"/>
  <c r="AF209" i="1"/>
  <c r="AE209" i="1"/>
  <c r="AD209" i="1"/>
  <c r="AC209" i="1"/>
  <c r="AB209" i="1"/>
  <c r="S209" i="1"/>
  <c r="R209" i="1" s="1"/>
  <c r="C209" i="1"/>
  <c r="AF208" i="1"/>
  <c r="AE208" i="1"/>
  <c r="AD208" i="1"/>
  <c r="AC208" i="1"/>
  <c r="S208" i="1"/>
  <c r="AB208" i="1" s="1"/>
  <c r="C208" i="1"/>
  <c r="Y207" i="1"/>
  <c r="AF207" i="1" s="1"/>
  <c r="X207" i="1"/>
  <c r="AE207" i="1" s="1"/>
  <c r="W207" i="1"/>
  <c r="AD207" i="1" s="1"/>
  <c r="V207" i="1"/>
  <c r="AC207" i="1" s="1"/>
  <c r="U207" i="1"/>
  <c r="T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AF206" i="1"/>
  <c r="AE206" i="1"/>
  <c r="AD206" i="1"/>
  <c r="AC206" i="1"/>
  <c r="S206" i="1"/>
  <c r="C206" i="1"/>
  <c r="AF205" i="1"/>
  <c r="AE205" i="1"/>
  <c r="AD205" i="1"/>
  <c r="AC205" i="1"/>
  <c r="S205" i="1"/>
  <c r="R205" i="1" s="1"/>
  <c r="C205" i="1"/>
  <c r="AF204" i="1"/>
  <c r="AE204" i="1"/>
  <c r="AD204" i="1"/>
  <c r="AC204" i="1"/>
  <c r="S204" i="1"/>
  <c r="R204" i="1" s="1"/>
  <c r="C204" i="1"/>
  <c r="AF203" i="1"/>
  <c r="AE203" i="1"/>
  <c r="AD203" i="1"/>
  <c r="AC203" i="1"/>
  <c r="S203" i="1"/>
  <c r="AB203" i="1" s="1"/>
  <c r="C203" i="1"/>
  <c r="AF202" i="1"/>
  <c r="AE202" i="1"/>
  <c r="AD202" i="1"/>
  <c r="AC202" i="1"/>
  <c r="S202" i="1"/>
  <c r="C202" i="1"/>
  <c r="AF201" i="1"/>
  <c r="AE201" i="1"/>
  <c r="AD201" i="1"/>
  <c r="AC201" i="1"/>
  <c r="AB201" i="1"/>
  <c r="S201" i="1"/>
  <c r="R201" i="1" s="1"/>
  <c r="B201" i="1" s="1"/>
  <c r="C201" i="1"/>
  <c r="AF200" i="1"/>
  <c r="AE200" i="1"/>
  <c r="AD200" i="1"/>
  <c r="AC200" i="1"/>
  <c r="S200" i="1"/>
  <c r="AB200" i="1" s="1"/>
  <c r="C200" i="1"/>
  <c r="AF199" i="1"/>
  <c r="AE199" i="1"/>
  <c r="AD199" i="1"/>
  <c r="AC199" i="1"/>
  <c r="S199" i="1"/>
  <c r="AB199" i="1" s="1"/>
  <c r="C199" i="1"/>
  <c r="AF198" i="1"/>
  <c r="AE198" i="1"/>
  <c r="AD198" i="1"/>
  <c r="AC198" i="1"/>
  <c r="S198" i="1"/>
  <c r="C198" i="1"/>
  <c r="AF197" i="1"/>
  <c r="AE197" i="1"/>
  <c r="AD197" i="1"/>
  <c r="AC197" i="1"/>
  <c r="S197" i="1"/>
  <c r="R197" i="1" s="1"/>
  <c r="C197" i="1"/>
  <c r="AF196" i="1"/>
  <c r="AE196" i="1"/>
  <c r="AD196" i="1"/>
  <c r="AC196" i="1"/>
  <c r="S196" i="1"/>
  <c r="AB196" i="1" s="1"/>
  <c r="C196" i="1"/>
  <c r="AF195" i="1"/>
  <c r="AE195" i="1"/>
  <c r="AD195" i="1"/>
  <c r="AC195" i="1"/>
  <c r="S195" i="1"/>
  <c r="AB195" i="1" s="1"/>
  <c r="C195" i="1"/>
  <c r="AF194" i="1"/>
  <c r="AE194" i="1"/>
  <c r="AD194" i="1"/>
  <c r="AC194" i="1"/>
  <c r="S194" i="1"/>
  <c r="C194" i="1"/>
  <c r="AF193" i="1"/>
  <c r="AE193" i="1"/>
  <c r="AD193" i="1"/>
  <c r="AC193" i="1"/>
  <c r="S193" i="1"/>
  <c r="R193" i="1" s="1"/>
  <c r="C193" i="1"/>
  <c r="AF192" i="1"/>
  <c r="AE192" i="1"/>
  <c r="AD192" i="1"/>
  <c r="AC192" i="1"/>
  <c r="S192" i="1"/>
  <c r="AB192" i="1" s="1"/>
  <c r="C192" i="1"/>
  <c r="AF191" i="1"/>
  <c r="AE191" i="1"/>
  <c r="AD191" i="1"/>
  <c r="AC191" i="1"/>
  <c r="S191" i="1"/>
  <c r="AB191" i="1" s="1"/>
  <c r="C191" i="1"/>
  <c r="AF190" i="1"/>
  <c r="AE190" i="1"/>
  <c r="AD190" i="1"/>
  <c r="AC190" i="1"/>
  <c r="S190" i="1"/>
  <c r="C190" i="1"/>
  <c r="AF189" i="1"/>
  <c r="AE189" i="1"/>
  <c r="AD189" i="1"/>
  <c r="AC189" i="1"/>
  <c r="S189" i="1"/>
  <c r="R189" i="1" s="1"/>
  <c r="C189" i="1"/>
  <c r="AF188" i="1"/>
  <c r="AE188" i="1"/>
  <c r="AD188" i="1"/>
  <c r="AC188" i="1"/>
  <c r="S188" i="1"/>
  <c r="AB188" i="1" s="1"/>
  <c r="C188" i="1"/>
  <c r="AF187" i="1"/>
  <c r="AE187" i="1"/>
  <c r="AD187" i="1"/>
  <c r="AC187" i="1"/>
  <c r="S187" i="1"/>
  <c r="AB187" i="1" s="1"/>
  <c r="C187" i="1"/>
  <c r="AF186" i="1"/>
  <c r="AE186" i="1"/>
  <c r="AD186" i="1"/>
  <c r="AC186" i="1"/>
  <c r="S186" i="1"/>
  <c r="C186" i="1"/>
  <c r="AF185" i="1"/>
  <c r="AE185" i="1"/>
  <c r="AD185" i="1"/>
  <c r="AC185" i="1"/>
  <c r="S185" i="1"/>
  <c r="R185" i="1" s="1"/>
  <c r="C185" i="1"/>
  <c r="AF184" i="1"/>
  <c r="AE184" i="1"/>
  <c r="AD184" i="1"/>
  <c r="AC184" i="1"/>
  <c r="S184" i="1"/>
  <c r="AB184" i="1" s="1"/>
  <c r="C184" i="1"/>
  <c r="Y183" i="1"/>
  <c r="AF183" i="1" s="1"/>
  <c r="X183" i="1"/>
  <c r="AE183" i="1" s="1"/>
  <c r="W183" i="1"/>
  <c r="AD183" i="1" s="1"/>
  <c r="V183" i="1"/>
  <c r="AC183" i="1" s="1"/>
  <c r="U183" i="1"/>
  <c r="T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AF182" i="1"/>
  <c r="AE182" i="1"/>
  <c r="AD182" i="1"/>
  <c r="AC182" i="1"/>
  <c r="AB182" i="1"/>
  <c r="AF181" i="1"/>
  <c r="AE181" i="1"/>
  <c r="AD181" i="1"/>
  <c r="AC181" i="1"/>
  <c r="S181" i="1"/>
  <c r="AB181" i="1" s="1"/>
  <c r="C181" i="1"/>
  <c r="AF180" i="1"/>
  <c r="AE180" i="1"/>
  <c r="AD180" i="1"/>
  <c r="AC180" i="1"/>
  <c r="S180" i="1"/>
  <c r="C180" i="1"/>
  <c r="AF179" i="1"/>
  <c r="AE179" i="1"/>
  <c r="AD179" i="1"/>
  <c r="AC179" i="1"/>
  <c r="S179" i="1"/>
  <c r="R179" i="1" s="1"/>
  <c r="C179" i="1"/>
  <c r="AF178" i="1"/>
  <c r="AE178" i="1"/>
  <c r="AD178" i="1"/>
  <c r="AC178" i="1"/>
  <c r="S178" i="1"/>
  <c r="AB178" i="1" s="1"/>
  <c r="C178" i="1"/>
  <c r="AF177" i="1"/>
  <c r="AE177" i="1"/>
  <c r="AD177" i="1"/>
  <c r="AC177" i="1"/>
  <c r="AB177" i="1"/>
  <c r="S177" i="1"/>
  <c r="R177" i="1" s="1"/>
  <c r="B177" i="1" s="1"/>
  <c r="C177" i="1"/>
  <c r="AF176" i="1"/>
  <c r="AE176" i="1"/>
  <c r="AD176" i="1"/>
  <c r="AC176" i="1"/>
  <c r="S176" i="1"/>
  <c r="C176" i="1"/>
  <c r="AF175" i="1"/>
  <c r="AE175" i="1"/>
  <c r="AD175" i="1"/>
  <c r="AC175" i="1"/>
  <c r="S175" i="1"/>
  <c r="R175" i="1" s="1"/>
  <c r="C175" i="1"/>
  <c r="AF174" i="1"/>
  <c r="AE174" i="1"/>
  <c r="AD174" i="1"/>
  <c r="AC174" i="1"/>
  <c r="S174" i="1"/>
  <c r="AB174" i="1" s="1"/>
  <c r="C174" i="1"/>
  <c r="AF173" i="1"/>
  <c r="AE173" i="1"/>
  <c r="AD173" i="1"/>
  <c r="AC173" i="1"/>
  <c r="S173" i="1"/>
  <c r="R173" i="1" s="1"/>
  <c r="C173" i="1"/>
  <c r="AF172" i="1"/>
  <c r="AE172" i="1"/>
  <c r="AD172" i="1"/>
  <c r="AC172" i="1"/>
  <c r="S172" i="1"/>
  <c r="C172" i="1"/>
  <c r="AF171" i="1"/>
  <c r="AE171" i="1"/>
  <c r="AD171" i="1"/>
  <c r="AC171" i="1"/>
  <c r="S171" i="1"/>
  <c r="AB171" i="1" s="1"/>
  <c r="C171" i="1"/>
  <c r="AF170" i="1"/>
  <c r="AE170" i="1"/>
  <c r="AD170" i="1"/>
  <c r="AC170" i="1"/>
  <c r="S170" i="1"/>
  <c r="AB170" i="1" s="1"/>
  <c r="C170" i="1"/>
  <c r="AF169" i="1"/>
  <c r="AE169" i="1"/>
  <c r="AD169" i="1"/>
  <c r="AC169" i="1"/>
  <c r="S169" i="1"/>
  <c r="AB169" i="1" s="1"/>
  <c r="C169" i="1"/>
  <c r="AF168" i="1"/>
  <c r="AE168" i="1"/>
  <c r="AD168" i="1"/>
  <c r="AC168" i="1"/>
  <c r="S168" i="1"/>
  <c r="C168" i="1"/>
  <c r="Y167" i="1"/>
  <c r="AF167" i="1" s="1"/>
  <c r="X167" i="1"/>
  <c r="AE167" i="1" s="1"/>
  <c r="W167" i="1"/>
  <c r="AD167" i="1" s="1"/>
  <c r="V167" i="1"/>
  <c r="AC167" i="1" s="1"/>
  <c r="U167" i="1"/>
  <c r="T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S166" i="1"/>
  <c r="R166" i="1" s="1"/>
  <c r="C166" i="1"/>
  <c r="S165" i="1"/>
  <c r="R165" i="1" s="1"/>
  <c r="C165" i="1"/>
  <c r="S164" i="1"/>
  <c r="R164" i="1" s="1"/>
  <c r="C164" i="1"/>
  <c r="B164" i="1" s="1"/>
  <c r="S163" i="1"/>
  <c r="R163" i="1" s="1"/>
  <c r="C163" i="1"/>
  <c r="S162" i="1"/>
  <c r="R162" i="1" s="1"/>
  <c r="C162" i="1"/>
  <c r="S161" i="1"/>
  <c r="R161" i="1" s="1"/>
  <c r="C161" i="1"/>
  <c r="S160" i="1"/>
  <c r="R160" i="1" s="1"/>
  <c r="C160" i="1"/>
  <c r="S159" i="1"/>
  <c r="R159" i="1" s="1"/>
  <c r="C159" i="1"/>
  <c r="S158" i="1"/>
  <c r="R158" i="1" s="1"/>
  <c r="C158" i="1"/>
  <c r="S157" i="1"/>
  <c r="R157" i="1" s="1"/>
  <c r="C157" i="1"/>
  <c r="S156" i="1"/>
  <c r="R156" i="1" s="1"/>
  <c r="C156" i="1"/>
  <c r="S155" i="1"/>
  <c r="R155" i="1" s="1"/>
  <c r="C155" i="1"/>
  <c r="S154" i="1"/>
  <c r="R154" i="1" s="1"/>
  <c r="C154" i="1"/>
  <c r="S153" i="1"/>
  <c r="R153" i="1" s="1"/>
  <c r="B153" i="1" s="1"/>
  <c r="C153" i="1"/>
  <c r="S152" i="1"/>
  <c r="R152" i="1" s="1"/>
  <c r="C152" i="1"/>
  <c r="Y151" i="1"/>
  <c r="AF151" i="1" s="1"/>
  <c r="X151" i="1"/>
  <c r="AE151" i="1" s="1"/>
  <c r="W151" i="1"/>
  <c r="AD151" i="1" s="1"/>
  <c r="V151" i="1"/>
  <c r="AC151" i="1" s="1"/>
  <c r="U151" i="1"/>
  <c r="T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AF150" i="1"/>
  <c r="AE150" i="1"/>
  <c r="AD150" i="1"/>
  <c r="AC150" i="1"/>
  <c r="S150" i="1"/>
  <c r="AB150" i="1" s="1"/>
  <c r="C150" i="1"/>
  <c r="AF149" i="1"/>
  <c r="AE149" i="1"/>
  <c r="AD149" i="1"/>
  <c r="AC149" i="1"/>
  <c r="S149" i="1"/>
  <c r="C149" i="1"/>
  <c r="AF148" i="1"/>
  <c r="AE148" i="1"/>
  <c r="AD148" i="1"/>
  <c r="AC148" i="1"/>
  <c r="S148" i="1"/>
  <c r="R148" i="1" s="1"/>
  <c r="C148" i="1"/>
  <c r="AF147" i="1"/>
  <c r="AE147" i="1"/>
  <c r="AD147" i="1"/>
  <c r="AC147" i="1"/>
  <c r="S147" i="1"/>
  <c r="R147" i="1" s="1"/>
  <c r="C147" i="1"/>
  <c r="AF146" i="1"/>
  <c r="AE146" i="1"/>
  <c r="AD146" i="1"/>
  <c r="AC146" i="1"/>
  <c r="S146" i="1"/>
  <c r="AB146" i="1" s="1"/>
  <c r="C146" i="1"/>
  <c r="AF145" i="1"/>
  <c r="AE145" i="1"/>
  <c r="AD145" i="1"/>
  <c r="AC145" i="1"/>
  <c r="S145" i="1"/>
  <c r="C145" i="1"/>
  <c r="AF144" i="1"/>
  <c r="AE144" i="1"/>
  <c r="AD144" i="1"/>
  <c r="AC144" i="1"/>
  <c r="S144" i="1"/>
  <c r="AB144" i="1" s="1"/>
  <c r="C144" i="1"/>
  <c r="AF143" i="1"/>
  <c r="AE143" i="1"/>
  <c r="AD143" i="1"/>
  <c r="AC143" i="1"/>
  <c r="S143" i="1"/>
  <c r="AB143" i="1" s="1"/>
  <c r="C143" i="1"/>
  <c r="AF142" i="1"/>
  <c r="AE142" i="1"/>
  <c r="AD142" i="1"/>
  <c r="AC142" i="1"/>
  <c r="S142" i="1"/>
  <c r="AB142" i="1" s="1"/>
  <c r="C142" i="1"/>
  <c r="AF141" i="1"/>
  <c r="AE141" i="1"/>
  <c r="AD141" i="1"/>
  <c r="AC141" i="1"/>
  <c r="S141" i="1"/>
  <c r="C141" i="1"/>
  <c r="AF140" i="1"/>
  <c r="AE140" i="1"/>
  <c r="AD140" i="1"/>
  <c r="AC140" i="1"/>
  <c r="S140" i="1"/>
  <c r="AB140" i="1" s="1"/>
  <c r="R140" i="1"/>
  <c r="C140" i="1"/>
  <c r="Y139" i="1"/>
  <c r="AF139" i="1" s="1"/>
  <c r="X139" i="1"/>
  <c r="AE139" i="1" s="1"/>
  <c r="W139" i="1"/>
  <c r="AD139" i="1" s="1"/>
  <c r="V139" i="1"/>
  <c r="AC139" i="1" s="1"/>
  <c r="U139" i="1"/>
  <c r="T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AF138" i="1"/>
  <c r="AE138" i="1"/>
  <c r="AD138" i="1"/>
  <c r="AC138" i="1"/>
  <c r="S138" i="1"/>
  <c r="R138" i="1" s="1"/>
  <c r="C138" i="1"/>
  <c r="AF137" i="1"/>
  <c r="AE137" i="1"/>
  <c r="AD137" i="1"/>
  <c r="AC137" i="1"/>
  <c r="S137" i="1"/>
  <c r="C137" i="1"/>
  <c r="AF136" i="1"/>
  <c r="AE136" i="1"/>
  <c r="AD136" i="1"/>
  <c r="AC136" i="1"/>
  <c r="S136" i="1"/>
  <c r="AB136" i="1" s="1"/>
  <c r="C136" i="1"/>
  <c r="AF135" i="1"/>
  <c r="AE135" i="1"/>
  <c r="AD135" i="1"/>
  <c r="AC135" i="1"/>
  <c r="S135" i="1"/>
  <c r="AB135" i="1" s="1"/>
  <c r="C135" i="1"/>
  <c r="AF134" i="1"/>
  <c r="AE134" i="1"/>
  <c r="AD134" i="1"/>
  <c r="AC134" i="1"/>
  <c r="S134" i="1"/>
  <c r="AB134" i="1" s="1"/>
  <c r="C134" i="1"/>
  <c r="AF133" i="1"/>
  <c r="AE133" i="1"/>
  <c r="AD133" i="1"/>
  <c r="AC133" i="1"/>
  <c r="S133" i="1"/>
  <c r="R133" i="1" s="1"/>
  <c r="B133" i="1" s="1"/>
  <c r="C133" i="1"/>
  <c r="AF132" i="1"/>
  <c r="AE132" i="1"/>
  <c r="AD132" i="1"/>
  <c r="AC132" i="1"/>
  <c r="S132" i="1"/>
  <c r="R132" i="1" s="1"/>
  <c r="C132" i="1"/>
  <c r="AF131" i="1"/>
  <c r="AE131" i="1"/>
  <c r="AD131" i="1"/>
  <c r="AC131" i="1"/>
  <c r="S131" i="1"/>
  <c r="AB131" i="1" s="1"/>
  <c r="C131" i="1"/>
  <c r="AF130" i="1"/>
  <c r="AE130" i="1"/>
  <c r="AD130" i="1"/>
  <c r="AC130" i="1"/>
  <c r="S130" i="1"/>
  <c r="C130" i="1"/>
  <c r="AF129" i="1"/>
  <c r="AE129" i="1"/>
  <c r="AD129" i="1"/>
  <c r="AC129" i="1"/>
  <c r="S129" i="1"/>
  <c r="AB129" i="1" s="1"/>
  <c r="C129" i="1"/>
  <c r="AF128" i="1"/>
  <c r="AE128" i="1"/>
  <c r="AD128" i="1"/>
  <c r="AC128" i="1"/>
  <c r="S128" i="1"/>
  <c r="R128" i="1" s="1"/>
  <c r="C128" i="1"/>
  <c r="B128" i="1" s="1"/>
  <c r="AF127" i="1"/>
  <c r="AE127" i="1"/>
  <c r="AD127" i="1"/>
  <c r="AC127" i="1"/>
  <c r="S127" i="1"/>
  <c r="R127" i="1" s="1"/>
  <c r="B127" i="1" s="1"/>
  <c r="C127" i="1"/>
  <c r="AF126" i="1"/>
  <c r="AE126" i="1"/>
  <c r="AD126" i="1"/>
  <c r="AC126" i="1"/>
  <c r="S126" i="1"/>
  <c r="C126" i="1"/>
  <c r="AF125" i="1"/>
  <c r="AE125" i="1"/>
  <c r="AD125" i="1"/>
  <c r="AC125" i="1"/>
  <c r="S125" i="1"/>
  <c r="AB125" i="1" s="1"/>
  <c r="C125" i="1"/>
  <c r="AF124" i="1"/>
  <c r="AE124" i="1"/>
  <c r="AD124" i="1"/>
  <c r="AC124" i="1"/>
  <c r="S124" i="1"/>
  <c r="R124" i="1" s="1"/>
  <c r="C124" i="1"/>
  <c r="AF123" i="1"/>
  <c r="AE123" i="1"/>
  <c r="AD123" i="1"/>
  <c r="AC123" i="1"/>
  <c r="S123" i="1"/>
  <c r="AB123" i="1" s="1"/>
  <c r="C123" i="1"/>
  <c r="AF122" i="1"/>
  <c r="AE122" i="1"/>
  <c r="AD122" i="1"/>
  <c r="AC122" i="1"/>
  <c r="S122" i="1"/>
  <c r="C122" i="1"/>
  <c r="AF121" i="1"/>
  <c r="AE121" i="1"/>
  <c r="AD121" i="1"/>
  <c r="AC121" i="1"/>
  <c r="S121" i="1"/>
  <c r="AB121" i="1" s="1"/>
  <c r="C121" i="1"/>
  <c r="Y120" i="1"/>
  <c r="AF120" i="1" s="1"/>
  <c r="X120" i="1"/>
  <c r="AE120" i="1" s="1"/>
  <c r="W120" i="1"/>
  <c r="AD120" i="1" s="1"/>
  <c r="V120" i="1"/>
  <c r="AC120" i="1" s="1"/>
  <c r="U120" i="1"/>
  <c r="T120" i="1"/>
  <c r="P120" i="1"/>
  <c r="O120" i="1"/>
  <c r="N120" i="1"/>
  <c r="L120" i="1"/>
  <c r="K120" i="1"/>
  <c r="J120" i="1"/>
  <c r="I120" i="1"/>
  <c r="H120" i="1"/>
  <c r="G120" i="1"/>
  <c r="F120" i="1"/>
  <c r="E120" i="1"/>
  <c r="D120" i="1"/>
  <c r="AF119" i="1"/>
  <c r="AE119" i="1"/>
  <c r="AD119" i="1"/>
  <c r="AC119" i="1"/>
  <c r="S119" i="1"/>
  <c r="R119" i="1" s="1"/>
  <c r="C119" i="1"/>
  <c r="AF118" i="1"/>
  <c r="AE118" i="1"/>
  <c r="AD118" i="1"/>
  <c r="AC118" i="1"/>
  <c r="S118" i="1"/>
  <c r="AB118" i="1" s="1"/>
  <c r="C118" i="1"/>
  <c r="AF117" i="1"/>
  <c r="AE117" i="1"/>
  <c r="AD117" i="1"/>
  <c r="AC117" i="1"/>
  <c r="S117" i="1"/>
  <c r="C117" i="1"/>
  <c r="AF116" i="1"/>
  <c r="AE116" i="1"/>
  <c r="AD116" i="1"/>
  <c r="AC116" i="1"/>
  <c r="AB116" i="1"/>
  <c r="S116" i="1"/>
  <c r="R116" i="1" s="1"/>
  <c r="B116" i="1" s="1"/>
  <c r="C116" i="1"/>
  <c r="AF115" i="1"/>
  <c r="AE115" i="1"/>
  <c r="AD115" i="1"/>
  <c r="AC115" i="1"/>
  <c r="S115" i="1"/>
  <c r="C115" i="1"/>
  <c r="AF114" i="1"/>
  <c r="AE114" i="1"/>
  <c r="AD114" i="1"/>
  <c r="AC114" i="1"/>
  <c r="S114" i="1"/>
  <c r="R114" i="1" s="1"/>
  <c r="C114" i="1"/>
  <c r="AF113" i="1"/>
  <c r="AE113" i="1"/>
  <c r="AD113" i="1"/>
  <c r="AC113" i="1"/>
  <c r="S113" i="1"/>
  <c r="C113" i="1"/>
  <c r="AF112" i="1"/>
  <c r="AE112" i="1"/>
  <c r="AD112" i="1"/>
  <c r="AC112" i="1"/>
  <c r="S112" i="1"/>
  <c r="AB112" i="1" s="1"/>
  <c r="C112" i="1"/>
  <c r="AF111" i="1"/>
  <c r="AE111" i="1"/>
  <c r="AD111" i="1"/>
  <c r="AC111" i="1"/>
  <c r="S111" i="1"/>
  <c r="C111" i="1"/>
  <c r="AF110" i="1"/>
  <c r="AE110" i="1"/>
  <c r="AD110" i="1"/>
  <c r="AC110" i="1"/>
  <c r="AB110" i="1"/>
  <c r="S110" i="1"/>
  <c r="R110" i="1" s="1"/>
  <c r="C110" i="1"/>
  <c r="AF109" i="1"/>
  <c r="AE109" i="1"/>
  <c r="AD109" i="1"/>
  <c r="AC109" i="1"/>
  <c r="S109" i="1"/>
  <c r="C109" i="1"/>
  <c r="AF108" i="1"/>
  <c r="AE108" i="1"/>
  <c r="AD108" i="1"/>
  <c r="AC108" i="1"/>
  <c r="S108" i="1"/>
  <c r="R108" i="1" s="1"/>
  <c r="C108" i="1"/>
  <c r="AF107" i="1"/>
  <c r="AE107" i="1"/>
  <c r="AD107" i="1"/>
  <c r="AC107" i="1"/>
  <c r="S107" i="1"/>
  <c r="C107" i="1"/>
  <c r="AF106" i="1"/>
  <c r="AE106" i="1"/>
  <c r="AD106" i="1"/>
  <c r="AC106" i="1"/>
  <c r="S106" i="1"/>
  <c r="R106" i="1" s="1"/>
  <c r="B106" i="1" s="1"/>
  <c r="C106" i="1"/>
  <c r="AF105" i="1"/>
  <c r="AE105" i="1"/>
  <c r="AD105" i="1"/>
  <c r="AC105" i="1"/>
  <c r="S105" i="1"/>
  <c r="C105" i="1"/>
  <c r="AF104" i="1"/>
  <c r="AE104" i="1"/>
  <c r="AD104" i="1"/>
  <c r="AC104" i="1"/>
  <c r="S104" i="1"/>
  <c r="R104" i="1" s="1"/>
  <c r="B104" i="1" s="1"/>
  <c r="C104" i="1"/>
  <c r="AF103" i="1"/>
  <c r="AE103" i="1"/>
  <c r="AD103" i="1"/>
  <c r="AC103" i="1"/>
  <c r="S103" i="1"/>
  <c r="C103" i="1"/>
  <c r="AF102" i="1"/>
  <c r="AE102" i="1"/>
  <c r="AD102" i="1"/>
  <c r="AC102" i="1"/>
  <c r="S102" i="1"/>
  <c r="AB102" i="1" s="1"/>
  <c r="C102" i="1"/>
  <c r="AF101" i="1"/>
  <c r="AE101" i="1"/>
  <c r="AD101" i="1"/>
  <c r="AC101" i="1"/>
  <c r="S101" i="1"/>
  <c r="C101" i="1"/>
  <c r="AF100" i="1"/>
  <c r="AE100" i="1"/>
  <c r="AD100" i="1"/>
  <c r="AC100" i="1"/>
  <c r="S100" i="1"/>
  <c r="R100" i="1" s="1"/>
  <c r="B100" i="1" s="1"/>
  <c r="C100" i="1"/>
  <c r="AF99" i="1"/>
  <c r="AE99" i="1"/>
  <c r="AD99" i="1"/>
  <c r="AC99" i="1"/>
  <c r="S99" i="1"/>
  <c r="C99" i="1"/>
  <c r="AF98" i="1"/>
  <c r="AE98" i="1"/>
  <c r="AD98" i="1"/>
  <c r="AC98" i="1"/>
  <c r="S98" i="1"/>
  <c r="R98" i="1" s="1"/>
  <c r="B98" i="1" s="1"/>
  <c r="C98" i="1"/>
  <c r="AF97" i="1"/>
  <c r="AE97" i="1"/>
  <c r="AD97" i="1"/>
  <c r="AC97" i="1"/>
  <c r="S97" i="1"/>
  <c r="C97" i="1"/>
  <c r="AF96" i="1"/>
  <c r="AE96" i="1"/>
  <c r="AD96" i="1"/>
  <c r="AC96" i="1"/>
  <c r="AB96" i="1"/>
  <c r="S96" i="1"/>
  <c r="R96" i="1" s="1"/>
  <c r="C96" i="1"/>
  <c r="AF95" i="1"/>
  <c r="AE95" i="1"/>
  <c r="AD95" i="1"/>
  <c r="AC95" i="1"/>
  <c r="S95" i="1"/>
  <c r="C95" i="1"/>
  <c r="AF94" i="1"/>
  <c r="AE94" i="1"/>
  <c r="AD94" i="1"/>
  <c r="AC94" i="1"/>
  <c r="AB94" i="1"/>
  <c r="S94" i="1"/>
  <c r="R94" i="1" s="1"/>
  <c r="B94" i="1" s="1"/>
  <c r="C94" i="1"/>
  <c r="AF93" i="1"/>
  <c r="AE93" i="1"/>
  <c r="AD93" i="1"/>
  <c r="AC93" i="1"/>
  <c r="S93" i="1"/>
  <c r="C93" i="1"/>
  <c r="AF92" i="1"/>
  <c r="AE92" i="1"/>
  <c r="AD92" i="1"/>
  <c r="AC92" i="1"/>
  <c r="S92" i="1"/>
  <c r="R92" i="1" s="1"/>
  <c r="B92" i="1" s="1"/>
  <c r="C92" i="1"/>
  <c r="AF91" i="1"/>
  <c r="AE91" i="1"/>
  <c r="AD91" i="1"/>
  <c r="AC91" i="1"/>
  <c r="S91" i="1"/>
  <c r="C91" i="1"/>
  <c r="AF90" i="1"/>
  <c r="AE90" i="1"/>
  <c r="AD90" i="1"/>
  <c r="AC90" i="1"/>
  <c r="S90" i="1"/>
  <c r="AB90" i="1" s="1"/>
  <c r="C90" i="1"/>
  <c r="AF89" i="1"/>
  <c r="AE89" i="1"/>
  <c r="AD89" i="1"/>
  <c r="AC89" i="1"/>
  <c r="S89" i="1"/>
  <c r="C89" i="1"/>
  <c r="Y88" i="1"/>
  <c r="AF88" i="1" s="1"/>
  <c r="X88" i="1"/>
  <c r="AE88" i="1" s="1"/>
  <c r="W88" i="1"/>
  <c r="AD88" i="1" s="1"/>
  <c r="V88" i="1"/>
  <c r="AC88" i="1" s="1"/>
  <c r="U88" i="1"/>
  <c r="T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F87" i="1"/>
  <c r="AE87" i="1"/>
  <c r="AD87" i="1"/>
  <c r="AC87" i="1"/>
  <c r="S87" i="1"/>
  <c r="C87" i="1"/>
  <c r="AF86" i="1"/>
  <c r="AE86" i="1"/>
  <c r="AD86" i="1"/>
  <c r="AC86" i="1"/>
  <c r="S86" i="1"/>
  <c r="AB86" i="1" s="1"/>
  <c r="C86" i="1"/>
  <c r="AF85" i="1"/>
  <c r="AE85" i="1"/>
  <c r="AD85" i="1"/>
  <c r="AC85" i="1"/>
  <c r="S85" i="1"/>
  <c r="C85" i="1"/>
  <c r="AF84" i="1"/>
  <c r="AE84" i="1"/>
  <c r="AD84" i="1"/>
  <c r="AC84" i="1"/>
  <c r="S84" i="1"/>
  <c r="R84" i="1" s="1"/>
  <c r="B84" i="1" s="1"/>
  <c r="C84" i="1"/>
  <c r="AF83" i="1"/>
  <c r="AE83" i="1"/>
  <c r="AD83" i="1"/>
  <c r="AC83" i="1"/>
  <c r="S83" i="1"/>
  <c r="C83" i="1"/>
  <c r="AF82" i="1"/>
  <c r="AE82" i="1"/>
  <c r="AD82" i="1"/>
  <c r="AC82" i="1"/>
  <c r="S82" i="1"/>
  <c r="AB82" i="1" s="1"/>
  <c r="C82" i="1"/>
  <c r="Y81" i="1"/>
  <c r="AF81" i="1" s="1"/>
  <c r="X81" i="1"/>
  <c r="AE81" i="1" s="1"/>
  <c r="W81" i="1"/>
  <c r="AD81" i="1" s="1"/>
  <c r="V81" i="1"/>
  <c r="AC81" i="1" s="1"/>
  <c r="U81" i="1"/>
  <c r="T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F80" i="1"/>
  <c r="AE80" i="1"/>
  <c r="AD80" i="1"/>
  <c r="AC80" i="1"/>
  <c r="AB80" i="1"/>
  <c r="S80" i="1"/>
  <c r="R80" i="1"/>
  <c r="C80" i="1"/>
  <c r="AF79" i="1"/>
  <c r="AE79" i="1"/>
  <c r="AD79" i="1"/>
  <c r="AC79" i="1"/>
  <c r="S79" i="1"/>
  <c r="C79" i="1"/>
  <c r="AF78" i="1"/>
  <c r="AE78" i="1"/>
  <c r="AD78" i="1"/>
  <c r="AC78" i="1"/>
  <c r="S78" i="1"/>
  <c r="R78" i="1" s="1"/>
  <c r="C78" i="1"/>
  <c r="AF77" i="1"/>
  <c r="AE77" i="1"/>
  <c r="AD77" i="1"/>
  <c r="AC77" i="1"/>
  <c r="S77" i="1"/>
  <c r="C77" i="1"/>
  <c r="AF76" i="1"/>
  <c r="AE76" i="1"/>
  <c r="AD76" i="1"/>
  <c r="AC76" i="1"/>
  <c r="S76" i="1"/>
  <c r="AB76" i="1" s="1"/>
  <c r="C76" i="1"/>
  <c r="Y75" i="1"/>
  <c r="AF75" i="1" s="1"/>
  <c r="X75" i="1"/>
  <c r="AE75" i="1" s="1"/>
  <c r="W75" i="1"/>
  <c r="AD75" i="1" s="1"/>
  <c r="V75" i="1"/>
  <c r="AC75" i="1" s="1"/>
  <c r="U75" i="1"/>
  <c r="T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F74" i="1"/>
  <c r="AE74" i="1"/>
  <c r="AD74" i="1"/>
  <c r="AC74" i="1"/>
  <c r="S74" i="1"/>
  <c r="AB74" i="1" s="1"/>
  <c r="C74" i="1"/>
  <c r="AF73" i="1"/>
  <c r="AE73" i="1"/>
  <c r="AD73" i="1"/>
  <c r="AC73" i="1"/>
  <c r="S73" i="1"/>
  <c r="C73" i="1"/>
  <c r="AF72" i="1"/>
  <c r="AE72" i="1"/>
  <c r="AD72" i="1"/>
  <c r="AC72" i="1"/>
  <c r="S72" i="1"/>
  <c r="R72" i="1" s="1"/>
  <c r="C72" i="1"/>
  <c r="AF71" i="1"/>
  <c r="AE71" i="1"/>
  <c r="AD71" i="1"/>
  <c r="AC71" i="1"/>
  <c r="S71" i="1"/>
  <c r="C71" i="1"/>
  <c r="AF70" i="1"/>
  <c r="AE70" i="1"/>
  <c r="AD70" i="1"/>
  <c r="AC70" i="1"/>
  <c r="AB70" i="1"/>
  <c r="S70" i="1"/>
  <c r="R70" i="1" s="1"/>
  <c r="B70" i="1" s="1"/>
  <c r="C70" i="1"/>
  <c r="Y69" i="1"/>
  <c r="AF69" i="1" s="1"/>
  <c r="X69" i="1"/>
  <c r="AE69" i="1" s="1"/>
  <c r="W69" i="1"/>
  <c r="AD69" i="1" s="1"/>
  <c r="V69" i="1"/>
  <c r="AC69" i="1" s="1"/>
  <c r="U69" i="1"/>
  <c r="T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F68" i="1"/>
  <c r="AE68" i="1"/>
  <c r="AD68" i="1"/>
  <c r="AC68" i="1"/>
  <c r="S68" i="1"/>
  <c r="AB68" i="1" s="1"/>
  <c r="C68" i="1"/>
  <c r="AF67" i="1"/>
  <c r="AE67" i="1"/>
  <c r="AD67" i="1"/>
  <c r="AC67" i="1"/>
  <c r="S67" i="1"/>
  <c r="C67" i="1"/>
  <c r="AF66" i="1"/>
  <c r="AE66" i="1"/>
  <c r="AD66" i="1"/>
  <c r="AC66" i="1"/>
  <c r="S66" i="1"/>
  <c r="R66" i="1" s="1"/>
  <c r="C66" i="1"/>
  <c r="AF65" i="1"/>
  <c r="AE65" i="1"/>
  <c r="AD65" i="1"/>
  <c r="AC65" i="1"/>
  <c r="S65" i="1"/>
  <c r="C65" i="1"/>
  <c r="AF64" i="1"/>
  <c r="AE64" i="1"/>
  <c r="AD64" i="1"/>
  <c r="AC64" i="1"/>
  <c r="S64" i="1"/>
  <c r="R64" i="1" s="1"/>
  <c r="C64" i="1"/>
  <c r="AF63" i="1"/>
  <c r="AE63" i="1"/>
  <c r="AD63" i="1"/>
  <c r="AC63" i="1"/>
  <c r="S63" i="1"/>
  <c r="C63" i="1"/>
  <c r="AF62" i="1"/>
  <c r="AE62" i="1"/>
  <c r="AD62" i="1"/>
  <c r="AC62" i="1"/>
  <c r="S62" i="1"/>
  <c r="R62" i="1" s="1"/>
  <c r="C62" i="1"/>
  <c r="AF61" i="1"/>
  <c r="AE61" i="1"/>
  <c r="AD61" i="1"/>
  <c r="AC61" i="1"/>
  <c r="S61" i="1"/>
  <c r="C61" i="1"/>
  <c r="AF60" i="1"/>
  <c r="AE60" i="1"/>
  <c r="AD60" i="1"/>
  <c r="AC60" i="1"/>
  <c r="AB60" i="1"/>
  <c r="S60" i="1"/>
  <c r="R60" i="1" s="1"/>
  <c r="C60" i="1"/>
  <c r="AF59" i="1"/>
  <c r="AE59" i="1"/>
  <c r="AD59" i="1"/>
  <c r="AC59" i="1"/>
  <c r="S59" i="1"/>
  <c r="C59" i="1"/>
  <c r="Y58" i="1"/>
  <c r="AF58" i="1" s="1"/>
  <c r="X58" i="1"/>
  <c r="AE58" i="1" s="1"/>
  <c r="W58" i="1"/>
  <c r="AD58" i="1" s="1"/>
  <c r="V58" i="1"/>
  <c r="AC58" i="1" s="1"/>
  <c r="U58" i="1"/>
  <c r="T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F57" i="1"/>
  <c r="AE57" i="1"/>
  <c r="AD57" i="1"/>
  <c r="AC57" i="1"/>
  <c r="S57" i="1"/>
  <c r="C57" i="1"/>
  <c r="AF56" i="1"/>
  <c r="AE56" i="1"/>
  <c r="AD56" i="1"/>
  <c r="AC56" i="1"/>
  <c r="S56" i="1"/>
  <c r="AB56" i="1" s="1"/>
  <c r="R56" i="1"/>
  <c r="C56" i="1"/>
  <c r="AF55" i="1"/>
  <c r="AE55" i="1"/>
  <c r="AD55" i="1"/>
  <c r="AC55" i="1"/>
  <c r="S55" i="1"/>
  <c r="C55" i="1"/>
  <c r="AF54" i="1"/>
  <c r="AE54" i="1"/>
  <c r="AD54" i="1"/>
  <c r="AC54" i="1"/>
  <c r="AB54" i="1"/>
  <c r="S54" i="1"/>
  <c r="R54" i="1" s="1"/>
  <c r="C54" i="1"/>
  <c r="AF53" i="1"/>
  <c r="AE53" i="1"/>
  <c r="AD53" i="1"/>
  <c r="AC53" i="1"/>
  <c r="S53" i="1"/>
  <c r="C53" i="1"/>
  <c r="AF52" i="1"/>
  <c r="AE52" i="1"/>
  <c r="AD52" i="1"/>
  <c r="AC52" i="1"/>
  <c r="S52" i="1"/>
  <c r="AB52" i="1" s="1"/>
  <c r="C52" i="1"/>
  <c r="AF51" i="1"/>
  <c r="AE51" i="1"/>
  <c r="AD51" i="1"/>
  <c r="AC51" i="1"/>
  <c r="S51" i="1"/>
  <c r="R51" i="1" s="1"/>
  <c r="C51" i="1"/>
  <c r="AF50" i="1"/>
  <c r="AE50" i="1"/>
  <c r="AD50" i="1"/>
  <c r="AC50" i="1"/>
  <c r="S50" i="1"/>
  <c r="R50" i="1" s="1"/>
  <c r="C50" i="1"/>
  <c r="Y49" i="1"/>
  <c r="AF49" i="1" s="1"/>
  <c r="X49" i="1"/>
  <c r="AE49" i="1" s="1"/>
  <c r="W49" i="1"/>
  <c r="AD49" i="1" s="1"/>
  <c r="V49" i="1"/>
  <c r="AC49" i="1" s="1"/>
  <c r="U49" i="1"/>
  <c r="T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F48" i="1"/>
  <c r="AE48" i="1"/>
  <c r="AD48" i="1"/>
  <c r="AC48" i="1"/>
  <c r="S48" i="1"/>
  <c r="AB48" i="1" s="1"/>
  <c r="C48" i="1"/>
  <c r="AF47" i="1"/>
  <c r="AE47" i="1"/>
  <c r="AD47" i="1"/>
  <c r="AC47" i="1"/>
  <c r="AB47" i="1"/>
  <c r="S47" i="1"/>
  <c r="R47" i="1" s="1"/>
  <c r="C47" i="1"/>
  <c r="AF46" i="1"/>
  <c r="AE46" i="1"/>
  <c r="AD46" i="1"/>
  <c r="AC46" i="1"/>
  <c r="S46" i="1"/>
  <c r="R46" i="1" s="1"/>
  <c r="C46" i="1"/>
  <c r="AF45" i="1"/>
  <c r="AE45" i="1"/>
  <c r="AD45" i="1"/>
  <c r="AC45" i="1"/>
  <c r="S45" i="1"/>
  <c r="AB45" i="1" s="1"/>
  <c r="C45" i="1"/>
  <c r="AF44" i="1"/>
  <c r="AE44" i="1"/>
  <c r="AD44" i="1"/>
  <c r="AC44" i="1"/>
  <c r="S44" i="1"/>
  <c r="AB44" i="1" s="1"/>
  <c r="C44" i="1"/>
  <c r="AF43" i="1"/>
  <c r="AE43" i="1"/>
  <c r="AD43" i="1"/>
  <c r="AC43" i="1"/>
  <c r="S43" i="1"/>
  <c r="R43" i="1" s="1"/>
  <c r="C43" i="1"/>
  <c r="AF42" i="1"/>
  <c r="AE42" i="1"/>
  <c r="AD42" i="1"/>
  <c r="AC42" i="1"/>
  <c r="S42" i="1"/>
  <c r="R42" i="1" s="1"/>
  <c r="C42" i="1"/>
  <c r="AF41" i="1"/>
  <c r="AE41" i="1"/>
  <c r="AD41" i="1"/>
  <c r="AC41" i="1"/>
  <c r="S41" i="1"/>
  <c r="AB41" i="1" s="1"/>
  <c r="C41" i="1"/>
  <c r="AF40" i="1"/>
  <c r="AE40" i="1"/>
  <c r="AD40" i="1"/>
  <c r="AC40" i="1"/>
  <c r="S40" i="1"/>
  <c r="AB40" i="1" s="1"/>
  <c r="C40" i="1"/>
  <c r="AF39" i="1"/>
  <c r="AE39" i="1"/>
  <c r="AD39" i="1"/>
  <c r="AC39" i="1"/>
  <c r="AB39" i="1"/>
  <c r="S39" i="1"/>
  <c r="R39" i="1" s="1"/>
  <c r="C39" i="1"/>
  <c r="AF38" i="1"/>
  <c r="AE38" i="1"/>
  <c r="AD38" i="1"/>
  <c r="AC38" i="1"/>
  <c r="S38" i="1"/>
  <c r="R38" i="1" s="1"/>
  <c r="C38" i="1"/>
  <c r="AF37" i="1"/>
  <c r="AE37" i="1"/>
  <c r="AD37" i="1"/>
  <c r="AC37" i="1"/>
  <c r="S37" i="1"/>
  <c r="AB37" i="1" s="1"/>
  <c r="C37" i="1"/>
  <c r="AF36" i="1"/>
  <c r="AE36" i="1"/>
  <c r="AD36" i="1"/>
  <c r="AC36" i="1"/>
  <c r="S36" i="1"/>
  <c r="C36" i="1"/>
  <c r="AF35" i="1"/>
  <c r="AE35" i="1"/>
  <c r="AD35" i="1"/>
  <c r="AC35" i="1"/>
  <c r="S35" i="1"/>
  <c r="R35" i="1" s="1"/>
  <c r="C35" i="1"/>
  <c r="AF34" i="1"/>
  <c r="AE34" i="1"/>
  <c r="AD34" i="1"/>
  <c r="AC34" i="1"/>
  <c r="S34" i="1"/>
  <c r="R34" i="1" s="1"/>
  <c r="C34" i="1"/>
  <c r="AF33" i="1"/>
  <c r="AE33" i="1"/>
  <c r="AD33" i="1"/>
  <c r="AC33" i="1"/>
  <c r="S33" i="1"/>
  <c r="AB33" i="1" s="1"/>
  <c r="C33" i="1"/>
  <c r="Y32" i="1"/>
  <c r="X32" i="1"/>
  <c r="AE32" i="1" s="1"/>
  <c r="W32" i="1"/>
  <c r="AD32" i="1" s="1"/>
  <c r="V32" i="1"/>
  <c r="AC32" i="1" s="1"/>
  <c r="U32" i="1"/>
  <c r="T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F31" i="1"/>
  <c r="AE31" i="1"/>
  <c r="AD31" i="1"/>
  <c r="AC31" i="1"/>
  <c r="AB31" i="1"/>
  <c r="S31" i="1"/>
  <c r="R31" i="1" s="1"/>
  <c r="C31" i="1"/>
  <c r="AF30" i="1"/>
  <c r="AE30" i="1"/>
  <c r="AD30" i="1"/>
  <c r="AC30" i="1"/>
  <c r="S30" i="1"/>
  <c r="R30" i="1" s="1"/>
  <c r="C30" i="1"/>
  <c r="AF29" i="1"/>
  <c r="AE29" i="1"/>
  <c r="AD29" i="1"/>
  <c r="AC29" i="1"/>
  <c r="S29" i="1"/>
  <c r="R29" i="1" s="1"/>
  <c r="C29" i="1"/>
  <c r="AF28" i="1"/>
  <c r="AE28" i="1"/>
  <c r="AD28" i="1"/>
  <c r="AC28" i="1"/>
  <c r="S28" i="1"/>
  <c r="AB28" i="1" s="1"/>
  <c r="C28" i="1"/>
  <c r="AF27" i="1"/>
  <c r="AE27" i="1"/>
  <c r="AD27" i="1"/>
  <c r="AC27" i="1"/>
  <c r="S27" i="1"/>
  <c r="R27" i="1" s="1"/>
  <c r="C27" i="1"/>
  <c r="AF26" i="1"/>
  <c r="AE26" i="1"/>
  <c r="AD26" i="1"/>
  <c r="AC26" i="1"/>
  <c r="S26" i="1"/>
  <c r="R26" i="1" s="1"/>
  <c r="C26" i="1"/>
  <c r="AF25" i="1"/>
  <c r="AE25" i="1"/>
  <c r="AD25" i="1"/>
  <c r="AC25" i="1"/>
  <c r="S25" i="1"/>
  <c r="R25" i="1" s="1"/>
  <c r="C25" i="1"/>
  <c r="AF24" i="1"/>
  <c r="AE24" i="1"/>
  <c r="AD24" i="1"/>
  <c r="AC24" i="1"/>
  <c r="S24" i="1"/>
  <c r="AB24" i="1" s="1"/>
  <c r="C24" i="1"/>
  <c r="AF23" i="1"/>
  <c r="AE23" i="1"/>
  <c r="AD23" i="1"/>
  <c r="AC23" i="1"/>
  <c r="S23" i="1"/>
  <c r="R23" i="1" s="1"/>
  <c r="B23" i="1" s="1"/>
  <c r="C23" i="1"/>
  <c r="AF22" i="1"/>
  <c r="AE22" i="1"/>
  <c r="AD22" i="1"/>
  <c r="AC22" i="1"/>
  <c r="AB22" i="1"/>
  <c r="S22" i="1"/>
  <c r="R22" i="1" s="1"/>
  <c r="C22" i="1"/>
  <c r="AF21" i="1"/>
  <c r="AE21" i="1"/>
  <c r="AD21" i="1"/>
  <c r="AC21" i="1"/>
  <c r="S21" i="1"/>
  <c r="R21" i="1" s="1"/>
  <c r="C21" i="1"/>
  <c r="AF20" i="1"/>
  <c r="AE20" i="1"/>
  <c r="AD20" i="1"/>
  <c r="AC20" i="1"/>
  <c r="S20" i="1"/>
  <c r="AB20" i="1" s="1"/>
  <c r="C20" i="1"/>
  <c r="AF19" i="1"/>
  <c r="AE19" i="1"/>
  <c r="AD19" i="1"/>
  <c r="AC19" i="1"/>
  <c r="S19" i="1"/>
  <c r="R19" i="1" s="1"/>
  <c r="C19" i="1"/>
  <c r="AF18" i="1"/>
  <c r="AE18" i="1"/>
  <c r="AD18" i="1"/>
  <c r="AC18" i="1"/>
  <c r="S18" i="1"/>
  <c r="R18" i="1" s="1"/>
  <c r="C18" i="1"/>
  <c r="AF17" i="1"/>
  <c r="AE17" i="1"/>
  <c r="AD17" i="1"/>
  <c r="AC17" i="1"/>
  <c r="S17" i="1"/>
  <c r="R17" i="1" s="1"/>
  <c r="C17" i="1"/>
  <c r="AF16" i="1"/>
  <c r="AE16" i="1"/>
  <c r="AD16" i="1"/>
  <c r="AC16" i="1"/>
  <c r="S16" i="1"/>
  <c r="AB16" i="1" s="1"/>
  <c r="C16" i="1"/>
  <c r="AF15" i="1"/>
  <c r="AE15" i="1"/>
  <c r="AD15" i="1"/>
  <c r="AC15" i="1"/>
  <c r="S15" i="1"/>
  <c r="R15" i="1" s="1"/>
  <c r="B15" i="1" s="1"/>
  <c r="C15" i="1"/>
  <c r="AF14" i="1"/>
  <c r="AE14" i="1"/>
  <c r="AD14" i="1"/>
  <c r="AC14" i="1"/>
  <c r="S14" i="1"/>
  <c r="R14" i="1" s="1"/>
  <c r="C14" i="1"/>
  <c r="AF13" i="1"/>
  <c r="AE13" i="1"/>
  <c r="AD13" i="1"/>
  <c r="AC13" i="1"/>
  <c r="S13" i="1"/>
  <c r="R13" i="1" s="1"/>
  <c r="C13" i="1"/>
  <c r="AF12" i="1"/>
  <c r="AE12" i="1"/>
  <c r="AD12" i="1"/>
  <c r="AC12" i="1"/>
  <c r="S12" i="1"/>
  <c r="AB12" i="1" s="1"/>
  <c r="C12" i="1"/>
  <c r="AF11" i="1"/>
  <c r="AE11" i="1"/>
  <c r="AD11" i="1"/>
  <c r="AC11" i="1"/>
  <c r="S11" i="1"/>
  <c r="R11" i="1" s="1"/>
  <c r="C11" i="1"/>
  <c r="AF10" i="1"/>
  <c r="AE10" i="1"/>
  <c r="AD10" i="1"/>
  <c r="AC10" i="1"/>
  <c r="S10" i="1"/>
  <c r="R10" i="1" s="1"/>
  <c r="C10" i="1"/>
  <c r="AF9" i="1"/>
  <c r="AE9" i="1"/>
  <c r="AD9" i="1"/>
  <c r="AC9" i="1"/>
  <c r="S9" i="1"/>
  <c r="R9" i="1" s="1"/>
  <c r="C9" i="1"/>
  <c r="AF8" i="1"/>
  <c r="AE8" i="1"/>
  <c r="AD8" i="1"/>
  <c r="AC8" i="1"/>
  <c r="S8" i="1"/>
  <c r="AB8" i="1" s="1"/>
  <c r="C8" i="1"/>
  <c r="AF7" i="1"/>
  <c r="AE7" i="1"/>
  <c r="AD7" i="1"/>
  <c r="AC7" i="1"/>
  <c r="S7" i="1"/>
  <c r="R7" i="1" s="1"/>
  <c r="B7" i="1" s="1"/>
  <c r="C7" i="1"/>
  <c r="AF6" i="1"/>
  <c r="Y6" i="1"/>
  <c r="X6" i="1"/>
  <c r="AE6" i="1" s="1"/>
  <c r="W6" i="1"/>
  <c r="AD6" i="1" s="1"/>
  <c r="V6" i="1"/>
  <c r="AC6" i="1" s="1"/>
  <c r="U6" i="1"/>
  <c r="T6" i="1"/>
  <c r="P6" i="1"/>
  <c r="O6" i="1"/>
  <c r="N6" i="1"/>
  <c r="M6" i="1"/>
  <c r="L6" i="1"/>
  <c r="K6" i="1"/>
  <c r="J6" i="1"/>
  <c r="I6" i="1"/>
  <c r="H6" i="1"/>
  <c r="G6" i="1"/>
  <c r="F6" i="1"/>
  <c r="E6" i="1"/>
  <c r="D6" i="1"/>
  <c r="B175" i="1" l="1"/>
  <c r="AB14" i="1"/>
  <c r="AB27" i="1"/>
  <c r="AB35" i="1"/>
  <c r="R37" i="1"/>
  <c r="AB43" i="1"/>
  <c r="R45" i="1"/>
  <c r="AB62" i="1"/>
  <c r="B64" i="1"/>
  <c r="B66" i="1"/>
  <c r="R90" i="1"/>
  <c r="AB106" i="1"/>
  <c r="B108" i="1"/>
  <c r="B110" i="1"/>
  <c r="AB147" i="1"/>
  <c r="B156" i="1"/>
  <c r="AB175" i="1"/>
  <c r="R196" i="1"/>
  <c r="AB197" i="1"/>
  <c r="R199" i="1"/>
  <c r="B199" i="1" s="1"/>
  <c r="B209" i="1"/>
  <c r="B217" i="1"/>
  <c r="AB221" i="1"/>
  <c r="B54" i="1"/>
  <c r="R112" i="1"/>
  <c r="R123" i="1"/>
  <c r="R136" i="1"/>
  <c r="B136" i="1" s="1"/>
  <c r="C151" i="1"/>
  <c r="B185" i="1"/>
  <c r="R211" i="1"/>
  <c r="B211" i="1" s="1"/>
  <c r="B14" i="1"/>
  <c r="R33" i="1"/>
  <c r="R41" i="1"/>
  <c r="R129" i="1"/>
  <c r="B129" i="1" s="1"/>
  <c r="R150" i="1"/>
  <c r="B150" i="1" s="1"/>
  <c r="B157" i="1"/>
  <c r="B161" i="1"/>
  <c r="B193" i="1"/>
  <c r="R203" i="1"/>
  <c r="B203" i="1" s="1"/>
  <c r="C207" i="1"/>
  <c r="B213" i="1"/>
  <c r="B189" i="1"/>
  <c r="AB10" i="1"/>
  <c r="B19" i="1"/>
  <c r="AB26" i="1"/>
  <c r="B31" i="1"/>
  <c r="Q32" i="1"/>
  <c r="B35" i="1"/>
  <c r="B43" i="1"/>
  <c r="AB50" i="1"/>
  <c r="B56" i="1"/>
  <c r="B60" i="1"/>
  <c r="B62" i="1"/>
  <c r="AB66" i="1"/>
  <c r="R68" i="1"/>
  <c r="B68" i="1" s="1"/>
  <c r="B72" i="1"/>
  <c r="C75" i="1"/>
  <c r="R76" i="1"/>
  <c r="B76" i="1" s="1"/>
  <c r="B78" i="1"/>
  <c r="R82" i="1"/>
  <c r="B82" i="1" s="1"/>
  <c r="B112" i="1"/>
  <c r="R118" i="1"/>
  <c r="B118" i="1" s="1"/>
  <c r="R121" i="1"/>
  <c r="B121" i="1" s="1"/>
  <c r="C139" i="1"/>
  <c r="R144" i="1"/>
  <c r="B144" i="1" s="1"/>
  <c r="B160" i="1"/>
  <c r="B173" i="1"/>
  <c r="R184" i="1"/>
  <c r="B184" i="1" s="1"/>
  <c r="AB189" i="1"/>
  <c r="R191" i="1"/>
  <c r="B191" i="1" s="1"/>
  <c r="B205" i="1"/>
  <c r="B221" i="1"/>
  <c r="AB223" i="1"/>
  <c r="Q6" i="1"/>
  <c r="B10" i="1"/>
  <c r="B11" i="1"/>
  <c r="AB18" i="1"/>
  <c r="B27" i="1"/>
  <c r="AB30" i="1"/>
  <c r="C32" i="1"/>
  <c r="B39" i="1"/>
  <c r="B47" i="1"/>
  <c r="B50" i="1"/>
  <c r="AB72" i="1"/>
  <c r="R74" i="1"/>
  <c r="B74" i="1" s="1"/>
  <c r="AB84" i="1"/>
  <c r="R86" i="1"/>
  <c r="B86" i="1" s="1"/>
  <c r="AB100" i="1"/>
  <c r="R102" i="1"/>
  <c r="B102" i="1" s="1"/>
  <c r="Q151" i="1"/>
  <c r="C69" i="1"/>
  <c r="Q69" i="1"/>
  <c r="S69" i="1"/>
  <c r="R69" i="1" s="1"/>
  <c r="B69" i="1" s="1"/>
  <c r="S75" i="1"/>
  <c r="AB75" i="1" s="1"/>
  <c r="Q81" i="1"/>
  <c r="B96" i="1"/>
  <c r="B114" i="1"/>
  <c r="R125" i="1"/>
  <c r="B125" i="1" s="1"/>
  <c r="R131" i="1"/>
  <c r="B131" i="1" s="1"/>
  <c r="B138" i="1"/>
  <c r="B140" i="1"/>
  <c r="B147" i="1"/>
  <c r="B152" i="1"/>
  <c r="B165" i="1"/>
  <c r="R188" i="1"/>
  <c r="B179" i="1"/>
  <c r="AB127" i="1"/>
  <c r="AB133" i="1"/>
  <c r="AB138" i="1"/>
  <c r="S139" i="1"/>
  <c r="C6" i="1"/>
  <c r="AB9" i="1"/>
  <c r="AB13" i="1"/>
  <c r="AB17" i="1"/>
  <c r="AB21" i="1"/>
  <c r="AB25" i="1"/>
  <c r="AB29" i="1"/>
  <c r="AB34" i="1"/>
  <c r="AB38" i="1"/>
  <c r="AB42" i="1"/>
  <c r="AB46" i="1"/>
  <c r="Q49" i="1"/>
  <c r="B51" i="1"/>
  <c r="C58" i="1"/>
  <c r="AB64" i="1"/>
  <c r="AB78" i="1"/>
  <c r="B80" i="1"/>
  <c r="B90" i="1"/>
  <c r="AB92" i="1"/>
  <c r="AB98" i="1"/>
  <c r="AB104" i="1"/>
  <c r="AB108" i="1"/>
  <c r="AB114" i="1"/>
  <c r="C120" i="1"/>
  <c r="B123" i="1"/>
  <c r="S120" i="1"/>
  <c r="R120" i="1" s="1"/>
  <c r="Q139" i="1"/>
  <c r="B148" i="1"/>
  <c r="B154" i="1"/>
  <c r="B159" i="1"/>
  <c r="B162" i="1"/>
  <c r="R171" i="1"/>
  <c r="B171" i="1" s="1"/>
  <c r="AB173" i="1"/>
  <c r="AB179" i="1"/>
  <c r="R181" i="1"/>
  <c r="B181" i="1" s="1"/>
  <c r="C183" i="1"/>
  <c r="B188" i="1"/>
  <c r="B196" i="1"/>
  <c r="B197" i="1"/>
  <c r="R200" i="1"/>
  <c r="B200" i="1" s="1"/>
  <c r="AB204" i="1"/>
  <c r="AB205" i="1"/>
  <c r="R212" i="1"/>
  <c r="B212" i="1" s="1"/>
  <c r="B9" i="1"/>
  <c r="B13" i="1"/>
  <c r="B17" i="1"/>
  <c r="B21" i="1"/>
  <c r="B25" i="1"/>
  <c r="B29" i="1"/>
  <c r="S32" i="1"/>
  <c r="AB32" i="1" s="1"/>
  <c r="AB51" i="1"/>
  <c r="R134" i="1"/>
  <c r="R142" i="1"/>
  <c r="B142" i="1" s="1"/>
  <c r="R146" i="1"/>
  <c r="B146" i="1" s="1"/>
  <c r="AB148" i="1"/>
  <c r="S151" i="1"/>
  <c r="AB151" i="1" s="1"/>
  <c r="Q183" i="1"/>
  <c r="B204" i="1"/>
  <c r="Q226" i="1"/>
  <c r="C81" i="1"/>
  <c r="S6" i="1"/>
  <c r="AB6" i="1" s="1"/>
  <c r="AB7" i="1"/>
  <c r="AB11" i="1"/>
  <c r="AB15" i="1"/>
  <c r="AB19" i="1"/>
  <c r="AB23" i="1"/>
  <c r="B33" i="1"/>
  <c r="B37" i="1"/>
  <c r="B41" i="1"/>
  <c r="B45" i="1"/>
  <c r="C49" i="1"/>
  <c r="Q75" i="1"/>
  <c r="Q88" i="1"/>
  <c r="B119" i="1"/>
  <c r="Q120" i="1"/>
  <c r="B155" i="1"/>
  <c r="B158" i="1"/>
  <c r="B163" i="1"/>
  <c r="B166" i="1"/>
  <c r="R169" i="1"/>
  <c r="B169" i="1" s="1"/>
  <c r="AB185" i="1"/>
  <c r="R187" i="1"/>
  <c r="B187" i="1" s="1"/>
  <c r="R192" i="1"/>
  <c r="B192" i="1" s="1"/>
  <c r="AB193" i="1"/>
  <c r="R195" i="1"/>
  <c r="B227" i="1"/>
  <c r="B34" i="1"/>
  <c r="B38" i="1"/>
  <c r="B42" i="1"/>
  <c r="B46" i="1"/>
  <c r="AB120" i="1"/>
  <c r="B18" i="1"/>
  <c r="B22" i="1"/>
  <c r="B26" i="1"/>
  <c r="B30" i="1"/>
  <c r="R32" i="1"/>
  <c r="B32" i="1" s="1"/>
  <c r="R8" i="1"/>
  <c r="B8" i="1" s="1"/>
  <c r="R12" i="1"/>
  <c r="B12" i="1" s="1"/>
  <c r="R16" i="1"/>
  <c r="B16" i="1" s="1"/>
  <c r="R20" i="1"/>
  <c r="B20" i="1" s="1"/>
  <c r="R24" i="1"/>
  <c r="B24" i="1" s="1"/>
  <c r="R28" i="1"/>
  <c r="B28" i="1" s="1"/>
  <c r="R36" i="1"/>
  <c r="B36" i="1" s="1"/>
  <c r="R40" i="1"/>
  <c r="B40" i="1" s="1"/>
  <c r="R44" i="1"/>
  <c r="B44" i="1" s="1"/>
  <c r="R48" i="1"/>
  <c r="B48" i="1" s="1"/>
  <c r="S49" i="1"/>
  <c r="R52" i="1"/>
  <c r="B52" i="1" s="1"/>
  <c r="AB53" i="1"/>
  <c r="R53" i="1"/>
  <c r="R59" i="1"/>
  <c r="B59" i="1" s="1"/>
  <c r="AB59" i="1"/>
  <c r="S58" i="1"/>
  <c r="R67" i="1"/>
  <c r="B67" i="1" s="1"/>
  <c r="AB67" i="1"/>
  <c r="R71" i="1"/>
  <c r="AB71" i="1"/>
  <c r="R87" i="1"/>
  <c r="B87" i="1" s="1"/>
  <c r="AB87" i="1"/>
  <c r="AB93" i="1"/>
  <c r="R93" i="1"/>
  <c r="B93" i="1" s="1"/>
  <c r="AB101" i="1"/>
  <c r="R101" i="1"/>
  <c r="B101" i="1" s="1"/>
  <c r="AB109" i="1"/>
  <c r="R109" i="1"/>
  <c r="B109" i="1" s="1"/>
  <c r="AB117" i="1"/>
  <c r="R117" i="1"/>
  <c r="B124" i="1"/>
  <c r="AB126" i="1"/>
  <c r="R126" i="1"/>
  <c r="B126" i="1" s="1"/>
  <c r="R137" i="1"/>
  <c r="B137" i="1" s="1"/>
  <c r="AB137" i="1"/>
  <c r="AB139" i="1"/>
  <c r="R139" i="1"/>
  <c r="AB65" i="1"/>
  <c r="R65" i="1"/>
  <c r="B65" i="1" s="1"/>
  <c r="AB69" i="1"/>
  <c r="AB85" i="1"/>
  <c r="R85" i="1"/>
  <c r="B85" i="1" s="1"/>
  <c r="R91" i="1"/>
  <c r="B91" i="1" s="1"/>
  <c r="AB91" i="1"/>
  <c r="R99" i="1"/>
  <c r="B99" i="1" s="1"/>
  <c r="AB99" i="1"/>
  <c r="R107" i="1"/>
  <c r="B107" i="1" s="1"/>
  <c r="AB107" i="1"/>
  <c r="R115" i="1"/>
  <c r="B115" i="1" s="1"/>
  <c r="AB115" i="1"/>
  <c r="AB130" i="1"/>
  <c r="R130" i="1"/>
  <c r="B130" i="1" s="1"/>
  <c r="R202" i="1"/>
  <c r="B202" i="1" s="1"/>
  <c r="AB202" i="1"/>
  <c r="R214" i="1"/>
  <c r="B214" i="1" s="1"/>
  <c r="AB214" i="1"/>
  <c r="R218" i="1"/>
  <c r="B218" i="1" s="1"/>
  <c r="AB218" i="1"/>
  <c r="R222" i="1"/>
  <c r="B222" i="1" s="1"/>
  <c r="AB222" i="1"/>
  <c r="AF32" i="1"/>
  <c r="AB36" i="1"/>
  <c r="AB57" i="1"/>
  <c r="R57" i="1"/>
  <c r="B57" i="1" s="1"/>
  <c r="Q58" i="1"/>
  <c r="R63" i="1"/>
  <c r="B63" i="1" s="1"/>
  <c r="AB63" i="1"/>
  <c r="R79" i="1"/>
  <c r="B79" i="1" s="1"/>
  <c r="AB79" i="1"/>
  <c r="R83" i="1"/>
  <c r="B83" i="1" s="1"/>
  <c r="AB83" i="1"/>
  <c r="C88" i="1"/>
  <c r="AB89" i="1"/>
  <c r="S88" i="1"/>
  <c r="R89" i="1"/>
  <c r="B89" i="1" s="1"/>
  <c r="AB97" i="1"/>
  <c r="R97" i="1"/>
  <c r="B97" i="1" s="1"/>
  <c r="AB105" i="1"/>
  <c r="R105" i="1"/>
  <c r="B105" i="1" s="1"/>
  <c r="AB113" i="1"/>
  <c r="R113" i="1"/>
  <c r="B113" i="1" s="1"/>
  <c r="B132" i="1"/>
  <c r="Q167" i="1"/>
  <c r="C167" i="1"/>
  <c r="B53" i="1"/>
  <c r="R55" i="1"/>
  <c r="B55" i="1" s="1"/>
  <c r="AB55" i="1"/>
  <c r="AB61" i="1"/>
  <c r="R61" i="1"/>
  <c r="B61" i="1" s="1"/>
  <c r="B71" i="1"/>
  <c r="AB73" i="1"/>
  <c r="R73" i="1"/>
  <c r="B73" i="1" s="1"/>
  <c r="AB77" i="1"/>
  <c r="R77" i="1"/>
  <c r="B77" i="1" s="1"/>
  <c r="S81" i="1"/>
  <c r="R95" i="1"/>
  <c r="B95" i="1" s="1"/>
  <c r="AB95" i="1"/>
  <c r="R103" i="1"/>
  <c r="B103" i="1" s="1"/>
  <c r="AB103" i="1"/>
  <c r="R111" i="1"/>
  <c r="B111" i="1" s="1"/>
  <c r="AB111" i="1"/>
  <c r="B117" i="1"/>
  <c r="AB122" i="1"/>
  <c r="R122" i="1"/>
  <c r="B122" i="1" s="1"/>
  <c r="AB119" i="1"/>
  <c r="AB124" i="1"/>
  <c r="AB128" i="1"/>
  <c r="AB132" i="1"/>
  <c r="R180" i="1"/>
  <c r="B180" i="1" s="1"/>
  <c r="AB180" i="1"/>
  <c r="B195" i="1"/>
  <c r="Q207" i="1"/>
  <c r="C226" i="1"/>
  <c r="B134" i="1"/>
  <c r="B139" i="1"/>
  <c r="R141" i="1"/>
  <c r="B141" i="1" s="1"/>
  <c r="AB141" i="1"/>
  <c r="R145" i="1"/>
  <c r="B145" i="1" s="1"/>
  <c r="AB145" i="1"/>
  <c r="R168" i="1"/>
  <c r="B168" i="1" s="1"/>
  <c r="AB168" i="1"/>
  <c r="S167" i="1"/>
  <c r="R172" i="1"/>
  <c r="B172" i="1" s="1"/>
  <c r="AB172" i="1"/>
  <c r="R186" i="1"/>
  <c r="B186" i="1" s="1"/>
  <c r="S183" i="1"/>
  <c r="AB186" i="1"/>
  <c r="R206" i="1"/>
  <c r="B206" i="1" s="1"/>
  <c r="AB206" i="1"/>
  <c r="B215" i="1"/>
  <c r="B223" i="1"/>
  <c r="R149" i="1"/>
  <c r="B149" i="1" s="1"/>
  <c r="AB149" i="1"/>
  <c r="R176" i="1"/>
  <c r="B176" i="1" s="1"/>
  <c r="AB176" i="1"/>
  <c r="R190" i="1"/>
  <c r="B190" i="1" s="1"/>
  <c r="AB190" i="1"/>
  <c r="R194" i="1"/>
  <c r="B194" i="1" s="1"/>
  <c r="AB194" i="1"/>
  <c r="R198" i="1"/>
  <c r="B198" i="1" s="1"/>
  <c r="AB198" i="1"/>
  <c r="R210" i="1"/>
  <c r="B210" i="1" s="1"/>
  <c r="S207" i="1"/>
  <c r="AB210" i="1"/>
  <c r="R135" i="1"/>
  <c r="B135" i="1" s="1"/>
  <c r="R143" i="1"/>
  <c r="B143" i="1" s="1"/>
  <c r="R170" i="1"/>
  <c r="B170" i="1" s="1"/>
  <c r="R174" i="1"/>
  <c r="B174" i="1" s="1"/>
  <c r="R178" i="1"/>
  <c r="B178" i="1" s="1"/>
  <c r="R208" i="1"/>
  <c r="B208" i="1" s="1"/>
  <c r="R216" i="1"/>
  <c r="B216" i="1" s="1"/>
  <c r="R220" i="1"/>
  <c r="B220" i="1" s="1"/>
  <c r="R224" i="1"/>
  <c r="B224" i="1" s="1"/>
  <c r="R226" i="1"/>
  <c r="R228" i="1"/>
  <c r="B228" i="1" s="1"/>
  <c r="B120" i="1" l="1"/>
  <c r="R6" i="1"/>
  <c r="R151" i="1"/>
  <c r="B151" i="1" s="1"/>
  <c r="R75" i="1"/>
  <c r="B75" i="1" s="1"/>
  <c r="B226" i="1"/>
  <c r="AB81" i="1"/>
  <c r="R81" i="1"/>
  <c r="B81" i="1" s="1"/>
  <c r="R88" i="1"/>
  <c r="B88" i="1" s="1"/>
  <c r="AB88" i="1"/>
  <c r="B6" i="1"/>
  <c r="AB183" i="1"/>
  <c r="R183" i="1"/>
  <c r="B183" i="1" s="1"/>
  <c r="AB49" i="1"/>
  <c r="R49" i="1"/>
  <c r="B49" i="1" s="1"/>
  <c r="AB207" i="1"/>
  <c r="R207" i="1"/>
  <c r="B207" i="1" s="1"/>
  <c r="AB167" i="1"/>
  <c r="R167" i="1"/>
  <c r="B167" i="1" s="1"/>
  <c r="R58" i="1"/>
  <c r="B58" i="1" s="1"/>
  <c r="AB58" i="1"/>
</calcChain>
</file>

<file path=xl/comments1.xml><?xml version="1.0" encoding="utf-8"?>
<comments xmlns="http://schemas.openxmlformats.org/spreadsheetml/2006/main">
  <authors>
    <author>user</author>
  </authors>
  <commentList>
    <comment ref="Q4" authorId="0">
      <text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유형
</t>
        </r>
        <r>
          <rPr>
            <sz val="9"/>
            <color indexed="81"/>
            <rFont val="Tahoma"/>
            <family val="2"/>
          </rPr>
          <t>2.</t>
        </r>
        <r>
          <rPr>
            <u/>
            <sz val="9"/>
            <color indexed="81"/>
            <rFont val="Tahoma"/>
            <family val="2"/>
          </rPr>
          <t xml:space="preserve"> &lt;</t>
        </r>
        <r>
          <rPr>
            <u/>
            <sz val="9"/>
            <color indexed="81"/>
            <rFont val="돋움"/>
            <family val="3"/>
            <charset val="129"/>
          </rPr>
          <t>지난해</t>
        </r>
        <r>
          <rPr>
            <u/>
            <sz val="9"/>
            <color indexed="81"/>
            <rFont val="Tahoma"/>
            <family val="2"/>
          </rPr>
          <t xml:space="preserve">  </t>
        </r>
        <r>
          <rPr>
            <u/>
            <sz val="9"/>
            <color indexed="81"/>
            <rFont val="돋움"/>
            <family val="3"/>
            <charset val="129"/>
          </rPr>
          <t>대비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차이</t>
        </r>
        <r>
          <rPr>
            <u/>
            <sz val="9"/>
            <color indexed="81"/>
            <rFont val="Tahoma"/>
            <family val="2"/>
          </rPr>
          <t xml:space="preserve"> 
   </t>
        </r>
        <r>
          <rPr>
            <u/>
            <sz val="9"/>
            <color indexed="81"/>
            <rFont val="돋움"/>
            <family val="3"/>
            <charset val="129"/>
          </rPr>
          <t>클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경우에는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사유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설명</t>
        </r>
        <r>
          <rPr>
            <u/>
            <sz val="9"/>
            <color indexed="81"/>
            <rFont val="Tahoma"/>
            <family val="2"/>
          </rPr>
          <t>&gt;</t>
        </r>
      </text>
    </comment>
    <comment ref="R4" authorId="0">
      <text>
        <r>
          <rPr>
            <b/>
            <sz val="11"/>
            <color indexed="81"/>
            <rFont val="돋움"/>
            <family val="3"/>
            <charset val="129"/>
          </rPr>
          <t>각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유동물광고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전체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반드시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확인사항</t>
        </r>
        <r>
          <rPr>
            <sz val="11"/>
            <color indexed="81"/>
            <rFont val="돋움"/>
            <family val="3"/>
            <charset val="129"/>
          </rPr>
          <t xml:space="preserve">
</t>
        </r>
        <r>
          <rPr>
            <sz val="11"/>
            <color indexed="81"/>
            <rFont val="Tahoma"/>
            <family val="2"/>
          </rPr>
          <t>(</t>
        </r>
        <r>
          <rPr>
            <sz val="11"/>
            <color indexed="81"/>
            <rFont val="돋움"/>
            <family val="3"/>
            <charset val="129"/>
          </rPr>
          <t>예</t>
        </r>
        <r>
          <rPr>
            <sz val="11"/>
            <color indexed="81"/>
            <rFont val="Tahoma"/>
            <family val="2"/>
          </rPr>
          <t xml:space="preserve"> : </t>
        </r>
        <r>
          <rPr>
            <sz val="11"/>
            <color indexed="81"/>
            <rFont val="돋움"/>
            <family val="3"/>
            <charset val="129"/>
          </rPr>
          <t>정비실적</t>
        </r>
        <r>
          <rPr>
            <sz val="11"/>
            <color indexed="81"/>
            <rFont val="Tahoma"/>
            <family val="2"/>
          </rPr>
          <t xml:space="preserve"> '</t>
        </r>
        <r>
          <rPr>
            <sz val="11"/>
            <color indexed="81"/>
            <rFont val="돋움"/>
            <family val="3"/>
            <charset val="129"/>
          </rPr>
          <t>현수막</t>
        </r>
        <r>
          <rPr>
            <sz val="11"/>
            <color indexed="81"/>
            <rFont val="Tahoma"/>
            <family val="2"/>
          </rPr>
          <t xml:space="preserve">' </t>
        </r>
        <r>
          <rPr>
            <sz val="11"/>
            <color indexed="81"/>
            <rFont val="돋움"/>
            <family val="3"/>
            <charset val="129"/>
          </rPr>
          <t>실적</t>
        </r>
        <r>
          <rPr>
            <sz val="11"/>
            <color indexed="81"/>
            <rFont val="Tahoma"/>
            <family val="2"/>
          </rPr>
          <t xml:space="preserve"> &gt; '</t>
        </r>
        <r>
          <rPr>
            <sz val="11"/>
            <color indexed="81"/>
            <rFont val="돋움"/>
            <family val="3"/>
            <charset val="129"/>
          </rPr>
          <t>수거보상제</t>
        </r>
        <r>
          <rPr>
            <sz val="11"/>
            <color indexed="81"/>
            <rFont val="Tahoma"/>
            <family val="2"/>
          </rPr>
          <t>'</t>
        </r>
        <r>
          <rPr>
            <sz val="11"/>
            <color indexed="81"/>
            <rFont val="돋움"/>
            <family val="3"/>
            <charset val="129"/>
          </rPr>
          <t>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현수막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실적</t>
        </r>
      </text>
    </comment>
    <comment ref="Z4" authorId="0">
      <text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유형
</t>
        </r>
        <r>
          <rPr>
            <sz val="9"/>
            <color indexed="81"/>
            <rFont val="Tahoma"/>
            <family val="2"/>
          </rPr>
          <t>2.</t>
        </r>
        <r>
          <rPr>
            <u/>
            <sz val="9"/>
            <color indexed="81"/>
            <rFont val="Tahoma"/>
            <family val="2"/>
          </rPr>
          <t xml:space="preserve"> &lt;</t>
        </r>
        <r>
          <rPr>
            <u/>
            <sz val="9"/>
            <color indexed="81"/>
            <rFont val="돋움"/>
            <family val="3"/>
            <charset val="129"/>
          </rPr>
          <t>지난해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대비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차이</t>
        </r>
        <r>
          <rPr>
            <u/>
            <sz val="9"/>
            <color indexed="81"/>
            <rFont val="Tahoma"/>
            <family val="2"/>
          </rPr>
          <t xml:space="preserve"> 
   </t>
        </r>
        <r>
          <rPr>
            <u/>
            <sz val="9"/>
            <color indexed="81"/>
            <rFont val="돋움"/>
            <family val="3"/>
            <charset val="129"/>
          </rPr>
          <t>클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경우에는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사유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설명</t>
        </r>
        <r>
          <rPr>
            <u/>
            <sz val="9"/>
            <color indexed="81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<sst xmlns="http://schemas.openxmlformats.org/spreadsheetml/2006/main" count="320" uniqueCount="238">
  <si>
    <r>
      <rPr>
        <b/>
        <sz val="24"/>
        <color rgb="FF0000FF"/>
        <rFont val="맑은 고딕"/>
        <family val="3"/>
        <charset val="129"/>
      </rPr>
      <t>2019년(1~12월)</t>
    </r>
    <r>
      <rPr>
        <b/>
        <sz val="24"/>
        <color indexed="8"/>
        <rFont val="맑은 고딕"/>
        <family val="3"/>
        <charset val="129"/>
      </rPr>
      <t xml:space="preserve"> 불법광고물 정비실적 </t>
    </r>
    <r>
      <rPr>
        <b/>
        <sz val="20"/>
        <color indexed="8"/>
        <rFont val="맑은 고딕"/>
        <family val="3"/>
        <charset val="129"/>
      </rPr>
      <t>(건수)</t>
    </r>
    <phoneticPr fontId="7" type="noConversion"/>
  </si>
  <si>
    <t>체크사항</t>
    <phoneticPr fontId="6" type="noConversion"/>
  </si>
  <si>
    <r>
      <rPr>
        <u/>
        <sz val="15"/>
        <color rgb="FF0000FF"/>
        <rFont val="맑은 고딕"/>
        <family val="3"/>
        <charset val="129"/>
      </rPr>
      <t>&lt;참고사항&gt; 수거보상제와 정비건수 비교</t>
    </r>
    <r>
      <rPr>
        <u/>
        <sz val="12"/>
        <color rgb="FF0000FF"/>
        <rFont val="맑은 고딕"/>
        <family val="3"/>
        <charset val="129"/>
      </rPr>
      <t xml:space="preserve">
</t>
    </r>
    <r>
      <rPr>
        <u/>
        <sz val="11"/>
        <color rgb="FF0000FF"/>
        <rFont val="맑은 고딕"/>
        <family val="3"/>
        <charset val="129"/>
      </rPr>
      <t xml:space="preserve">※ </t>
    </r>
    <r>
      <rPr>
        <u/>
        <sz val="11"/>
        <color rgb="FFFFFF00"/>
        <rFont val="맑은 고딕"/>
        <family val="3"/>
        <charset val="129"/>
      </rPr>
      <t>정상 : '1.정비건수' &gt; '5.수거보상제')</t>
    </r>
    <phoneticPr fontId="6" type="noConversion"/>
  </si>
  <si>
    <t>구분</t>
    <phoneticPr fontId="7" type="noConversion"/>
  </si>
  <si>
    <t>불법광고물 정비건수(현장정비 포함)</t>
    <phoneticPr fontId="7" type="noConversion"/>
  </si>
  <si>
    <r>
      <rPr>
        <b/>
        <sz val="9"/>
        <color rgb="FF0000FF"/>
        <rFont val="맑은 고딕"/>
        <family val="3"/>
        <charset val="129"/>
      </rPr>
      <t>현수막</t>
    </r>
    <r>
      <rPr>
        <sz val="9"/>
        <color indexed="8"/>
        <rFont val="맑은 고딕"/>
        <family val="3"/>
        <charset val="129"/>
      </rPr>
      <t xml:space="preserve">
(실적&gt;수거실적</t>
    </r>
    <phoneticPr fontId="6" type="noConversion"/>
  </si>
  <si>
    <r>
      <rPr>
        <b/>
        <sz val="9"/>
        <color rgb="FF0000FF"/>
        <rFont val="맑은 고딕"/>
        <family val="3"/>
        <charset val="129"/>
      </rPr>
      <t>벽보</t>
    </r>
    <r>
      <rPr>
        <sz val="9"/>
        <color indexed="8"/>
        <rFont val="맑은 고딕"/>
        <family val="3"/>
        <charset val="129"/>
      </rPr>
      <t xml:space="preserve">
(실적-수거실적)</t>
    </r>
    <phoneticPr fontId="6" type="noConversion"/>
  </si>
  <si>
    <r>
      <rPr>
        <b/>
        <sz val="9"/>
        <color rgb="FF0000FF"/>
        <rFont val="맑은 고딕"/>
        <family val="3"/>
        <charset val="129"/>
      </rPr>
      <t>전단</t>
    </r>
    <r>
      <rPr>
        <sz val="9"/>
        <color indexed="8"/>
        <rFont val="맑은 고딕"/>
        <family val="3"/>
        <charset val="129"/>
      </rPr>
      <t xml:space="preserve">
(실적-수거실적)</t>
    </r>
    <phoneticPr fontId="6" type="noConversion"/>
  </si>
  <si>
    <r>
      <rPr>
        <b/>
        <sz val="9"/>
        <color rgb="FF0000FF"/>
        <rFont val="맑은 고딕"/>
        <family val="3"/>
        <charset val="129"/>
      </rPr>
      <t>입간판</t>
    </r>
    <r>
      <rPr>
        <sz val="9"/>
        <color indexed="8"/>
        <rFont val="맑은 고딕"/>
        <family val="3"/>
        <charset val="129"/>
      </rPr>
      <t xml:space="preserve">
(실적&gt;수거실적(실적-수거실적)</t>
    </r>
    <phoneticPr fontId="6" type="noConversion"/>
  </si>
  <si>
    <r>
      <rPr>
        <b/>
        <sz val="9"/>
        <color rgb="FF0000FF"/>
        <rFont val="맑은 고딕"/>
        <family val="3"/>
        <charset val="129"/>
      </rPr>
      <t>기타</t>
    </r>
    <r>
      <rPr>
        <sz val="9"/>
        <color indexed="8"/>
        <rFont val="맑은 고딕"/>
        <family val="3"/>
        <charset val="129"/>
      </rPr>
      <t xml:space="preserve">
(실적-수거실적)</t>
    </r>
    <phoneticPr fontId="6" type="noConversion"/>
  </si>
  <si>
    <t>계</t>
  </si>
  <si>
    <t>고정광고물
소계</t>
  </si>
  <si>
    <t>벽면 이용
간판</t>
    <phoneticPr fontId="6" type="noConversion"/>
  </si>
  <si>
    <t>돌출간판</t>
  </si>
  <si>
    <t>공연간판</t>
    <phoneticPr fontId="6" type="noConversion"/>
  </si>
  <si>
    <t>옥상간판</t>
  </si>
  <si>
    <t>지주(支柱)
 이용 간판</t>
  </si>
  <si>
    <t>애드벌룬</t>
    <phoneticPr fontId="6" type="noConversion"/>
  </si>
  <si>
    <t>공공시설
이용 광고물</t>
    <phoneticPr fontId="6" type="noConversion"/>
  </si>
  <si>
    <t>교통시설 
이용 광고물</t>
    <phoneticPr fontId="6" type="noConversion"/>
  </si>
  <si>
    <t>교통수단 
이용 광고물</t>
  </si>
  <si>
    <t>선전탑</t>
    <phoneticPr fontId="6" type="noConversion"/>
  </si>
  <si>
    <t>아치광고물</t>
    <phoneticPr fontId="6" type="noConversion"/>
  </si>
  <si>
    <t>창문 이용 
광고물</t>
    <phoneticPr fontId="6" type="noConversion"/>
  </si>
  <si>
    <t>기타</t>
    <phoneticPr fontId="6" type="noConversion"/>
  </si>
  <si>
    <t>비고(기타광고물 내용 등)</t>
    <phoneticPr fontId="6" type="noConversion"/>
  </si>
  <si>
    <t>유동광고물
소계</t>
    <phoneticPr fontId="6" type="noConversion"/>
  </si>
  <si>
    <t>현 수 막</t>
    <phoneticPr fontId="6" type="noConversion"/>
  </si>
  <si>
    <t>벽보</t>
  </si>
  <si>
    <t>전단</t>
  </si>
  <si>
    <t>입간판
(에어라이트
포함)</t>
    <phoneticPr fontId="6" type="noConversion"/>
  </si>
  <si>
    <t>소계</t>
    <phoneticPr fontId="6" type="noConversion"/>
  </si>
  <si>
    <t>공공기관 설치</t>
    <phoneticPr fontId="6" type="noConversion"/>
  </si>
  <si>
    <t>민간 설치</t>
    <phoneticPr fontId="6" type="noConversion"/>
  </si>
  <si>
    <t>서울특별시</t>
  </si>
  <si>
    <t>○</t>
  </si>
  <si>
    <t>종로구</t>
  </si>
  <si>
    <t>중구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</si>
  <si>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</si>
  <si>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</si>
  <si>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</si>
  <si>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</si>
  <si>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</si>
  <si>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</si>
  <si>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</si>
  <si>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</si>
  <si>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</si>
  <si>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</si>
  <si>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</si>
  <si>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</si>
  <si>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</si>
  <si>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강서구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</si>
  <si>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</si>
  <si>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</si>
  <si>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</si>
  <si>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</si>
  <si>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</si>
  <si>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</si>
  <si>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</si>
  <si>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</si>
  <si>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</si>
  <si>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부산광역시</t>
    <phoneticPr fontId="6" type="noConversion"/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</si>
  <si>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</si>
  <si>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</si>
  <si>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</si>
  <si>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</si>
  <si>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</si>
  <si>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</si>
  <si>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</si>
  <si>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</si>
  <si>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</si>
  <si>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</si>
  <si>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연제구</t>
  </si>
  <si>
    <t>수영구</t>
  </si>
  <si>
    <t>사상구</t>
  </si>
  <si>
    <t>기장군</t>
  </si>
  <si>
    <t>대구광역시</t>
    <phoneticPr fontId="6" type="noConversion"/>
  </si>
  <si>
    <t>수성구</t>
  </si>
  <si>
    <t xml:space="preserve"> </t>
    <phoneticPr fontId="6" type="noConversion"/>
  </si>
  <si>
    <t>달서구</t>
  </si>
  <si>
    <t>달성군</t>
  </si>
  <si>
    <t>인천광역시</t>
    <phoneticPr fontId="6" type="noConversion"/>
  </si>
  <si>
    <t>미추홀</t>
    <phoneticPr fontId="6" type="noConversion"/>
  </si>
  <si>
    <t>연수구</t>
  </si>
  <si>
    <t>남동구</t>
  </si>
  <si>
    <t>부평구</t>
  </si>
  <si>
    <t>계양구</t>
    <phoneticPr fontId="6" type="noConversion"/>
  </si>
  <si>
    <t>강화군</t>
  </si>
  <si>
    <t>옹진군</t>
  </si>
  <si>
    <t>광주광역시</t>
    <phoneticPr fontId="6" type="noConversion"/>
  </si>
  <si>
    <t>광산구</t>
  </si>
  <si>
    <t>대전광역시</t>
    <phoneticPr fontId="6" type="noConversion"/>
  </si>
  <si>
    <t>유성구</t>
  </si>
  <si>
    <t>대덕구</t>
  </si>
  <si>
    <t>울산광역시</t>
    <phoneticPr fontId="6" type="noConversion"/>
  </si>
  <si>
    <t>울주군</t>
  </si>
  <si>
    <t>세종특별자치시</t>
    <phoneticPr fontId="6" type="noConversion"/>
  </si>
  <si>
    <t>경기도</t>
    <phoneticPr fontId="6" type="noConversion"/>
  </si>
  <si>
    <t>수원시</t>
  </si>
  <si>
    <t>성남시</t>
  </si>
  <si>
    <t>의정부시</t>
  </si>
  <si>
    <t>안양시</t>
  </si>
  <si>
    <t>부천시</t>
  </si>
  <si>
    <t>광명시</t>
  </si>
  <si>
    <t>평택시</t>
  </si>
  <si>
    <t>동두천시</t>
  </si>
  <si>
    <t>안산시</t>
  </si>
  <si>
    <t>고양시</t>
  </si>
  <si>
    <t>과천시</t>
  </si>
  <si>
    <t>구리시</t>
  </si>
  <si>
    <t>남양주시</t>
  </si>
  <si>
    <t>오산시</t>
  </si>
  <si>
    <t>시흥시</t>
  </si>
  <si>
    <t>군포시</t>
  </si>
  <si>
    <t>의왕시</t>
  </si>
  <si>
    <t>하남시</t>
  </si>
  <si>
    <t>용인시</t>
  </si>
  <si>
    <t>파주시</t>
  </si>
  <si>
    <t>이천시</t>
  </si>
  <si>
    <t>안성시</t>
  </si>
  <si>
    <t>김포시</t>
  </si>
  <si>
    <t>화성시</t>
  </si>
  <si>
    <t>광주시</t>
  </si>
  <si>
    <t>양주시</t>
  </si>
  <si>
    <t>포천시</t>
  </si>
  <si>
    <t>여주시</t>
    <phoneticPr fontId="6" type="noConversion"/>
  </si>
  <si>
    <t>연천군</t>
  </si>
  <si>
    <t>가평군</t>
  </si>
  <si>
    <t>양평군</t>
  </si>
  <si>
    <t>강원도</t>
    <phoneticPr fontId="6" type="noConversion"/>
  </si>
  <si>
    <t>춘천시</t>
  </si>
  <si>
    <t>원주시</t>
  </si>
  <si>
    <t>강릉시</t>
  </si>
  <si>
    <t>동해시</t>
  </si>
  <si>
    <t>태백시</t>
  </si>
  <si>
    <t>속초시</t>
  </si>
  <si>
    <t>삼척시</t>
  </si>
  <si>
    <t>홍천군</t>
  </si>
  <si>
    <t>횡성군</t>
  </si>
  <si>
    <t>영월군</t>
    <phoneticPr fontId="6" type="noConversion"/>
  </si>
  <si>
    <t>평창군</t>
  </si>
  <si>
    <t>정선군</t>
  </si>
  <si>
    <t>철원군</t>
  </si>
  <si>
    <t>화천군</t>
  </si>
  <si>
    <t>양구군</t>
  </si>
  <si>
    <t>인제군</t>
  </si>
  <si>
    <t>고성군</t>
  </si>
  <si>
    <t>양양군</t>
  </si>
  <si>
    <t>충청북도</t>
    <phoneticPr fontId="6" type="noConversion"/>
  </si>
  <si>
    <t>청주시</t>
  </si>
  <si>
    <t>충주시</t>
  </si>
  <si>
    <t>제천시</t>
  </si>
  <si>
    <t>보은군</t>
  </si>
  <si>
    <t>옥천군</t>
  </si>
  <si>
    <t>영동군</t>
  </si>
  <si>
    <t>증평군</t>
  </si>
  <si>
    <t>진천군</t>
  </si>
  <si>
    <t>괴산군</t>
  </si>
  <si>
    <t>음성군</t>
  </si>
  <si>
    <t>단양군</t>
  </si>
  <si>
    <t>충청남도</t>
    <phoneticPr fontId="6" type="noConversion"/>
  </si>
  <si>
    <t>천안시</t>
    <phoneticPr fontId="6" type="noConversion"/>
  </si>
  <si>
    <t/>
  </si>
  <si>
    <t>공주시</t>
  </si>
  <si>
    <t>보령시</t>
  </si>
  <si>
    <t>아산시</t>
  </si>
  <si>
    <t>서산시</t>
  </si>
  <si>
    <t>논산시</t>
  </si>
  <si>
    <t>당진시</t>
    <phoneticPr fontId="6" type="noConversion"/>
  </si>
  <si>
    <t>계룡시</t>
    <phoneticPr fontId="6" type="noConversion"/>
  </si>
  <si>
    <t>금산군</t>
  </si>
  <si>
    <t>부여군</t>
  </si>
  <si>
    <t>서천군</t>
  </si>
  <si>
    <t>청양군</t>
  </si>
  <si>
    <t>홍성군</t>
  </si>
  <si>
    <t>예산군</t>
  </si>
  <si>
    <t>태안군</t>
  </si>
  <si>
    <t>전라북도</t>
    <phoneticPr fontId="6" type="noConversion"/>
  </si>
  <si>
    <t>전주시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</si>
  <si>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</si>
  <si>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</si>
  <si>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</si>
  <si>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</si>
  <si>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</si>
  <si>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</si>
  <si>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</si>
  <si>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</si>
  <si>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</si>
  <si>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</si>
  <si>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</si>
  <si>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</si>
  <si>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</si>
  <si>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곡성군</t>
  </si>
  <si>
    <t>경상북도</t>
    <phoneticPr fontId="6" type="noConversion"/>
  </si>
  <si>
    <t>포항시</t>
    <phoneticPr fontId="6" type="noConversion"/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</si>
  <si>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</si>
  <si>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</si>
  <si>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</si>
  <si>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</si>
  <si>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</si>
  <si>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</si>
  <si>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</si>
  <si>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</si>
  <si>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</si>
  <si>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</si>
  <si>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</si>
  <si>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</si>
  <si>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</si>
  <si>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</si>
  <si>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</si>
  <si>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</si>
  <si>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</si>
  <si>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</si>
  <si>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</si>
  <si>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</si>
  <si>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</si>
  <si>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</si>
  <si>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경상남도</t>
    <phoneticPr fontId="6" type="noConversion"/>
  </si>
  <si>
    <t>창원시</t>
  </si>
  <si>
    <t>진주시</t>
  </si>
  <si>
    <t>통영시</t>
  </si>
  <si>
    <t>사천시</t>
  </si>
  <si>
    <t>김해시</t>
  </si>
  <si>
    <t>밀양시</t>
  </si>
  <si>
    <t>거제시</t>
    <phoneticPr fontId="6" type="noConversion"/>
  </si>
  <si>
    <t>양산시</t>
  </si>
  <si>
    <t>의령군</t>
  </si>
  <si>
    <t>함안군</t>
  </si>
  <si>
    <t>창녕군</t>
  </si>
  <si>
    <t>남해군</t>
    <phoneticPr fontId="6" type="noConversion"/>
  </si>
  <si>
    <t>하동군</t>
  </si>
  <si>
    <t>산청군</t>
    <phoneticPr fontId="6" type="noConversion"/>
  </si>
  <si>
    <t>함양군</t>
  </si>
  <si>
    <t>거창군</t>
  </si>
  <si>
    <t>합천군</t>
    <phoneticPr fontId="6" type="noConversion"/>
  </si>
  <si>
    <t>제주특별자치도</t>
    <phoneticPr fontId="6" type="noConversion"/>
  </si>
  <si>
    <t>제주시</t>
  </si>
  <si>
    <t>서귀포시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</si>
</sst>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&quot;(&quot;#,##0_ &quot;)&quot;"/>
  </numFmts>
  <fonts count="50">
    <font>
      <sz val="11"/>
      <color rgb="FF000000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4"/>
      <color indexed="8"/>
      <name val="맑은 고딕"/>
      <family val="3"/>
      <charset val="129"/>
    </font>
    <font>
      <b/>
      <sz val="24"/>
      <color rgb="FF0000FF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5"/>
      <color indexed="8"/>
      <name val="맑은 고딕"/>
      <family val="3"/>
      <charset val="129"/>
    </font>
    <font>
      <sz val="10"/>
      <color indexed="8"/>
      <name val="한컴바탕"/>
      <family val="1"/>
      <charset val="129"/>
    </font>
    <font>
      <sz val="9"/>
      <color indexed="8"/>
      <name val="맑은 고딕"/>
      <family val="3"/>
      <charset val="129"/>
    </font>
    <font>
      <u/>
      <sz val="12"/>
      <color rgb="FF0000FF"/>
      <name val="맑은 고딕"/>
      <family val="3"/>
      <charset val="129"/>
    </font>
    <font>
      <u/>
      <sz val="15"/>
      <color rgb="FF0000FF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rgb="FFFFFF00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9"/>
      <color rgb="FF0000FF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3"/>
      <color theme="1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1"/>
      <color indexed="8"/>
      <name val="나눔고딕"/>
      <family val="3"/>
      <charset val="129"/>
    </font>
    <font>
      <b/>
      <sz val="11"/>
      <color indexed="8"/>
      <name val="나눔고딕"/>
      <family val="3"/>
      <charset val="129"/>
    </font>
    <font>
      <b/>
      <sz val="10"/>
      <color rgb="FF0000FF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나눔고딕"/>
      <family val="3"/>
      <charset val="129"/>
    </font>
    <font>
      <sz val="11"/>
      <name val="맑은 고딕"/>
      <family val="3"/>
      <charset val="129"/>
    </font>
    <font>
      <sz val="11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b/>
      <sz val="11"/>
      <color rgb="FFFF0000"/>
      <name val="맑은 고딕"/>
      <family val="3"/>
      <charset val="129"/>
    </font>
    <font>
      <sz val="9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0"/>
      <color indexed="8"/>
      <name val="나눔고딕"/>
      <family val="3"/>
      <charset val="129"/>
    </font>
    <font>
      <sz val="9"/>
      <color indexed="8"/>
      <name val="나눔고딕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u/>
      <sz val="9"/>
      <color indexed="81"/>
      <name val="Tahoma"/>
      <family val="2"/>
    </font>
    <font>
      <u/>
      <sz val="9"/>
      <color indexed="81"/>
      <name val="돋움"/>
      <family val="3"/>
      <charset val="129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sz val="11"/>
      <color indexed="81"/>
      <name val="돋움"/>
      <family val="3"/>
      <charset val="129"/>
    </font>
    <font>
      <sz val="11"/>
      <color indexed="81"/>
      <name val="Tahoma"/>
      <family val="2"/>
    </font>
    <font>
      <sz val="11"/>
      <color theme="1"/>
      <name val="맑은 고딕"/>
      <family val="3"/>
      <charset val="129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theme="5"/>
      </left>
      <right/>
      <top style="thick">
        <color theme="5"/>
      </top>
      <bottom style="hair">
        <color indexed="64"/>
      </bottom>
      <diagonal/>
    </border>
    <border>
      <left/>
      <right/>
      <top style="thick">
        <color theme="5"/>
      </top>
      <bottom style="hair">
        <color indexed="64"/>
      </bottom>
      <diagonal/>
    </border>
    <border>
      <left/>
      <right style="thick">
        <color theme="5"/>
      </right>
      <top style="thick">
        <color theme="5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theme="5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theme="5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5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theme="5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theme="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theme="5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theme="5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theme="5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5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5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1" fillId="0" borderId="0">
      <alignment vertical="center"/>
    </xf>
  </cellStyleXfs>
  <cellXfs count="328">
    <xf numFmtId="0" fontId="0" fillId="0" borderId="0" xfId="0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8" fillId="0" borderId="0" xfId="0" applyNumberFormat="1" applyFont="1" applyBorder="1">
      <alignment vertical="center"/>
    </xf>
    <xf numFmtId="0" fontId="0" fillId="0" borderId="0" xfId="0" applyNumberFormat="1" applyFont="1" applyBorder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176" fontId="10" fillId="0" borderId="0" xfId="0" applyNumberFormat="1" applyFont="1" applyBorder="1">
      <alignment vertical="center"/>
    </xf>
    <xf numFmtId="0" fontId="10" fillId="0" borderId="0" xfId="0" applyNumberFormat="1" applyFont="1" applyBorder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5" fillId="2" borderId="5" xfId="0" applyNumberFormat="1" applyFont="1" applyFill="1" applyBorder="1" applyAlignment="1">
      <alignment horizontal="center" vertical="center"/>
    </xf>
    <xf numFmtId="176" fontId="15" fillId="2" borderId="6" xfId="0" applyNumberFormat="1" applyFont="1" applyFill="1" applyBorder="1" applyAlignment="1">
      <alignment horizontal="center" vertical="center"/>
    </xf>
    <xf numFmtId="176" fontId="15" fillId="2" borderId="7" xfId="0" applyNumberFormat="1" applyFont="1" applyFill="1" applyBorder="1" applyAlignment="1">
      <alignment horizontal="center" vertical="center"/>
    </xf>
    <xf numFmtId="176" fontId="15" fillId="2" borderId="8" xfId="0" applyNumberFormat="1" applyFont="1" applyFill="1" applyBorder="1" applyAlignment="1">
      <alignment horizontal="center" vertical="center"/>
    </xf>
    <xf numFmtId="0" fontId="16" fillId="0" borderId="7" xfId="0" applyNumberFormat="1" applyFont="1" applyBorder="1" applyAlignment="1">
      <alignment vertical="center"/>
    </xf>
    <xf numFmtId="0" fontId="16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>
      <alignment vertical="center"/>
    </xf>
    <xf numFmtId="0" fontId="15" fillId="2" borderId="12" xfId="0" applyNumberFormat="1" applyFont="1" applyFill="1" applyBorder="1" applyAlignment="1">
      <alignment horizontal="center" vertical="center"/>
    </xf>
    <xf numFmtId="176" fontId="10" fillId="2" borderId="13" xfId="0" applyNumberFormat="1" applyFont="1" applyFill="1" applyBorder="1" applyAlignment="1">
      <alignment horizontal="center" vertical="center"/>
    </xf>
    <xf numFmtId="176" fontId="10" fillId="3" borderId="14" xfId="0" applyNumberFormat="1" applyFont="1" applyFill="1" applyBorder="1" applyAlignment="1">
      <alignment horizontal="center" vertical="center" wrapText="1"/>
    </xf>
    <xf numFmtId="176" fontId="10" fillId="3" borderId="15" xfId="0" applyNumberFormat="1" applyFont="1" applyFill="1" applyBorder="1" applyAlignment="1" applyProtection="1">
      <alignment horizontal="center" vertical="center" wrapText="1"/>
    </xf>
    <xf numFmtId="176" fontId="10" fillId="3" borderId="15" xfId="0" applyNumberFormat="1" applyFont="1" applyFill="1" applyBorder="1" applyAlignment="1" applyProtection="1">
      <alignment horizontal="center" vertical="center"/>
    </xf>
    <xf numFmtId="176" fontId="10" fillId="3" borderId="16" xfId="0" applyNumberFormat="1" applyFont="1" applyFill="1" applyBorder="1" applyAlignment="1" applyProtection="1">
      <alignment horizontal="center" vertical="center" wrapText="1"/>
    </xf>
    <xf numFmtId="176" fontId="10" fillId="3" borderId="17" xfId="0" applyNumberFormat="1" applyFont="1" applyFill="1" applyBorder="1" applyAlignment="1" applyProtection="1">
      <alignment horizontal="center" vertical="center" wrapText="1"/>
    </xf>
    <xf numFmtId="176" fontId="10" fillId="3" borderId="18" xfId="0" applyNumberFormat="1" applyFont="1" applyFill="1" applyBorder="1" applyAlignment="1" applyProtection="1">
      <alignment horizontal="center" vertical="center" wrapText="1"/>
    </xf>
    <xf numFmtId="176" fontId="10" fillId="4" borderId="19" xfId="0" applyNumberFormat="1" applyFont="1" applyFill="1" applyBorder="1" applyAlignment="1" applyProtection="1">
      <alignment horizontal="center" vertical="center" wrapText="1"/>
    </xf>
    <xf numFmtId="176" fontId="19" fillId="4" borderId="20" xfId="0" applyNumberFormat="1" applyFont="1" applyFill="1" applyBorder="1" applyAlignment="1" applyProtection="1">
      <alignment horizontal="center" vertical="center"/>
    </xf>
    <xf numFmtId="176" fontId="19" fillId="4" borderId="21" xfId="0" applyNumberFormat="1" applyFont="1" applyFill="1" applyBorder="1" applyAlignment="1" applyProtection="1">
      <alignment horizontal="center" vertical="center"/>
    </xf>
    <xf numFmtId="176" fontId="19" fillId="4" borderId="22" xfId="0" applyNumberFormat="1" applyFont="1" applyFill="1" applyBorder="1" applyAlignment="1" applyProtection="1">
      <alignment horizontal="center" vertical="center"/>
    </xf>
    <xf numFmtId="176" fontId="10" fillId="4" borderId="23" xfId="0" applyNumberFormat="1" applyFont="1" applyFill="1" applyBorder="1" applyAlignment="1" applyProtection="1">
      <alignment horizontal="center" vertical="center"/>
    </xf>
    <xf numFmtId="176" fontId="10" fillId="4" borderId="15" xfId="0" applyNumberFormat="1" applyFont="1" applyFill="1" applyBorder="1" applyAlignment="1" applyProtection="1">
      <alignment horizontal="center" vertical="center"/>
    </xf>
    <xf numFmtId="176" fontId="10" fillId="4" borderId="15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15" fillId="2" borderId="24" xfId="0" applyNumberFormat="1" applyFont="1" applyFill="1" applyBorder="1" applyAlignment="1">
      <alignment horizontal="center" vertical="center"/>
    </xf>
    <xf numFmtId="176" fontId="10" fillId="2" borderId="25" xfId="0" applyNumberFormat="1" applyFont="1" applyFill="1" applyBorder="1" applyAlignment="1">
      <alignment horizontal="center" vertical="center"/>
    </xf>
    <xf numFmtId="176" fontId="10" fillId="3" borderId="26" xfId="0" applyNumberFormat="1" applyFont="1" applyFill="1" applyBorder="1" applyAlignment="1">
      <alignment horizontal="center" vertical="center"/>
    </xf>
    <xf numFmtId="176" fontId="10" fillId="3" borderId="27" xfId="0" applyNumberFormat="1" applyFont="1" applyFill="1" applyBorder="1" applyAlignment="1" applyProtection="1">
      <alignment horizontal="center" vertical="center"/>
    </xf>
    <xf numFmtId="176" fontId="10" fillId="3" borderId="28" xfId="0" applyNumberFormat="1" applyFont="1" applyFill="1" applyBorder="1" applyAlignment="1" applyProtection="1">
      <alignment horizontal="center" vertical="center" wrapText="1"/>
    </xf>
    <xf numFmtId="176" fontId="10" fillId="3" borderId="27" xfId="0" applyNumberFormat="1" applyFont="1" applyFill="1" applyBorder="1" applyAlignment="1" applyProtection="1">
      <alignment horizontal="center" vertical="center" wrapText="1"/>
    </xf>
    <xf numFmtId="176" fontId="10" fillId="3" borderId="29" xfId="0" applyNumberFormat="1" applyFont="1" applyFill="1" applyBorder="1" applyAlignment="1" applyProtection="1">
      <alignment horizontal="center" vertical="center" wrapText="1"/>
    </xf>
    <xf numFmtId="176" fontId="10" fillId="3" borderId="30" xfId="0" applyNumberFormat="1" applyFont="1" applyFill="1" applyBorder="1" applyAlignment="1" applyProtection="1">
      <alignment horizontal="center" vertical="center" wrapText="1"/>
    </xf>
    <xf numFmtId="176" fontId="10" fillId="4" borderId="1" xfId="0" applyNumberFormat="1" applyFont="1" applyFill="1" applyBorder="1" applyAlignment="1" applyProtection="1">
      <alignment horizontal="center" vertical="center" wrapText="1"/>
    </xf>
    <xf numFmtId="176" fontId="19" fillId="5" borderId="31" xfId="0" applyNumberFormat="1" applyFont="1" applyFill="1" applyBorder="1" applyAlignment="1" applyProtection="1">
      <alignment horizontal="center" vertical="center"/>
    </xf>
    <xf numFmtId="176" fontId="19" fillId="5" borderId="27" xfId="0" applyNumberFormat="1" applyFont="1" applyFill="1" applyBorder="1" applyAlignment="1" applyProtection="1">
      <alignment horizontal="center" vertical="center"/>
    </xf>
    <xf numFmtId="176" fontId="19" fillId="5" borderId="32" xfId="0" applyNumberFormat="1" applyFont="1" applyFill="1" applyBorder="1" applyAlignment="1" applyProtection="1">
      <alignment horizontal="center" vertical="center"/>
    </xf>
    <xf numFmtId="176" fontId="10" fillId="4" borderId="33" xfId="0" applyNumberFormat="1" applyFont="1" applyFill="1" applyBorder="1" applyAlignment="1" applyProtection="1">
      <alignment horizontal="center" vertical="center"/>
    </xf>
    <xf numFmtId="176" fontId="10" fillId="4" borderId="27" xfId="0" applyNumberFormat="1" applyFont="1" applyFill="1" applyBorder="1" applyAlignment="1" applyProtection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21" fillId="7" borderId="6" xfId="0" applyNumberFormat="1" applyFont="1" applyFill="1" applyBorder="1" applyAlignment="1">
      <alignment vertical="center"/>
    </xf>
    <xf numFmtId="176" fontId="23" fillId="2" borderId="6" xfId="0" applyNumberFormat="1" applyFont="1" applyFill="1" applyBorder="1" applyAlignment="1">
      <alignment horizontal="right" vertical="center"/>
    </xf>
    <xf numFmtId="176" fontId="23" fillId="8" borderId="37" xfId="0" applyNumberFormat="1" applyFont="1" applyFill="1" applyBorder="1" applyAlignment="1">
      <alignment vertical="center"/>
    </xf>
    <xf numFmtId="176" fontId="23" fillId="9" borderId="38" xfId="0" applyNumberFormat="1" applyFont="1" applyFill="1" applyBorder="1" applyAlignment="1">
      <alignment vertical="center"/>
    </xf>
    <xf numFmtId="176" fontId="23" fillId="9" borderId="39" xfId="0" applyNumberFormat="1" applyFont="1" applyFill="1" applyBorder="1" applyAlignment="1">
      <alignment vertical="center"/>
    </xf>
    <xf numFmtId="176" fontId="23" fillId="9" borderId="40" xfId="0" applyNumberFormat="1" applyFont="1" applyFill="1" applyBorder="1" applyAlignment="1">
      <alignment vertical="center"/>
    </xf>
    <xf numFmtId="176" fontId="23" fillId="0" borderId="41" xfId="0" applyNumberFormat="1" applyFont="1" applyFill="1" applyBorder="1" applyAlignment="1">
      <alignment vertical="center"/>
    </xf>
    <xf numFmtId="176" fontId="24" fillId="4" borderId="7" xfId="0" applyNumberFormat="1" applyFont="1" applyFill="1" applyBorder="1" applyAlignment="1" applyProtection="1">
      <alignment horizontal="right" vertical="center"/>
    </xf>
    <xf numFmtId="176" fontId="24" fillId="9" borderId="42" xfId="0" applyNumberFormat="1" applyFont="1" applyFill="1" applyBorder="1" applyAlignment="1">
      <alignment vertical="center"/>
    </xf>
    <xf numFmtId="176" fontId="24" fillId="9" borderId="39" xfId="0" applyNumberFormat="1" applyFont="1" applyFill="1" applyBorder="1" applyAlignment="1">
      <alignment vertical="center"/>
    </xf>
    <xf numFmtId="176" fontId="24" fillId="9" borderId="43" xfId="0" applyNumberFormat="1" applyFont="1" applyFill="1" applyBorder="1" applyAlignment="1">
      <alignment vertical="center"/>
    </xf>
    <xf numFmtId="176" fontId="24" fillId="9" borderId="38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25" fillId="0" borderId="44" xfId="0" applyNumberFormat="1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0" fontId="22" fillId="0" borderId="0" xfId="0" applyNumberFormat="1" applyFont="1" applyBorder="1">
      <alignment vertical="center"/>
    </xf>
    <xf numFmtId="0" fontId="21" fillId="7" borderId="13" xfId="0" applyNumberFormat="1" applyFont="1" applyFill="1" applyBorder="1" applyAlignment="1">
      <alignment vertical="center"/>
    </xf>
    <xf numFmtId="176" fontId="23" fillId="2" borderId="13" xfId="0" applyNumberFormat="1" applyFont="1" applyFill="1" applyBorder="1" applyAlignment="1">
      <alignment horizontal="right" vertical="center"/>
    </xf>
    <xf numFmtId="176" fontId="23" fillId="8" borderId="46" xfId="0" applyNumberFormat="1" applyFont="1" applyFill="1" applyBorder="1" applyAlignment="1">
      <alignment vertical="center"/>
    </xf>
    <xf numFmtId="176" fontId="26" fillId="0" borderId="23" xfId="2" applyNumberFormat="1" applyFont="1" applyFill="1" applyBorder="1" applyAlignment="1">
      <alignment horizontal="right" vertical="center"/>
    </xf>
    <xf numFmtId="176" fontId="26" fillId="0" borderId="15" xfId="2" applyNumberFormat="1" applyFont="1" applyFill="1" applyBorder="1" applyAlignment="1">
      <alignment horizontal="right" vertical="center"/>
    </xf>
    <xf numFmtId="176" fontId="26" fillId="0" borderId="17" xfId="2" applyNumberFormat="1" applyFont="1" applyFill="1" applyBorder="1" applyAlignment="1">
      <alignment horizontal="right" vertical="center"/>
    </xf>
    <xf numFmtId="176" fontId="26" fillId="0" borderId="18" xfId="2" applyNumberFormat="1" applyFont="1" applyFill="1" applyBorder="1" applyAlignment="1">
      <alignment horizontal="right" vertical="center"/>
    </xf>
    <xf numFmtId="176" fontId="26" fillId="4" borderId="47" xfId="0" applyNumberFormat="1" applyFont="1" applyFill="1" applyBorder="1" applyAlignment="1" applyProtection="1">
      <alignment horizontal="right" vertical="center"/>
    </xf>
    <xf numFmtId="176" fontId="26" fillId="5" borderId="48" xfId="2" applyNumberFormat="1" applyFont="1" applyFill="1" applyBorder="1" applyAlignment="1">
      <alignment horizontal="right" vertical="center"/>
    </xf>
    <xf numFmtId="176" fontId="26" fillId="0" borderId="49" xfId="2" applyNumberFormat="1" applyFont="1" applyFill="1" applyBorder="1" applyAlignment="1">
      <alignment horizontal="right" vertical="center"/>
    </xf>
    <xf numFmtId="176" fontId="27" fillId="0" borderId="47" xfId="3" applyNumberFormat="1" applyFont="1" applyBorder="1" applyProtection="1">
      <alignment vertical="center"/>
      <protection locked="0"/>
    </xf>
    <xf numFmtId="176" fontId="28" fillId="0" borderId="0" xfId="2" applyNumberFormat="1" applyFont="1" applyFill="1" applyBorder="1" applyAlignment="1">
      <alignment horizontal="center" vertical="center"/>
    </xf>
    <xf numFmtId="0" fontId="29" fillId="0" borderId="44" xfId="0" applyNumberFormat="1" applyFont="1" applyBorder="1">
      <alignment vertical="center"/>
    </xf>
    <xf numFmtId="0" fontId="29" fillId="0" borderId="45" xfId="0" applyNumberFormat="1" applyFont="1" applyBorder="1">
      <alignment vertical="center"/>
    </xf>
    <xf numFmtId="176" fontId="27" fillId="0" borderId="47" xfId="3" applyNumberFormat="1" applyFont="1" applyFill="1" applyBorder="1" applyProtection="1">
      <alignment vertical="center"/>
      <protection locked="0"/>
    </xf>
    <xf numFmtId="41" fontId="27" fillId="0" borderId="50" xfId="3" applyNumberFormat="1" applyFont="1" applyFill="1" applyBorder="1" applyProtection="1">
      <alignment vertical="center"/>
      <protection locked="0"/>
    </xf>
    <xf numFmtId="41" fontId="30" fillId="0" borderId="0" xfId="3" applyNumberFormat="1" applyFont="1" applyFill="1" applyBorder="1" applyAlignment="1" applyProtection="1">
      <alignment horizontal="center" vertical="center"/>
      <protection locked="0"/>
    </xf>
    <xf numFmtId="0" fontId="21" fillId="7" borderId="51" xfId="0" applyNumberFormat="1" applyFont="1" applyFill="1" applyBorder="1" applyAlignment="1">
      <alignment vertical="center"/>
    </xf>
    <xf numFmtId="176" fontId="23" fillId="2" borderId="25" xfId="0" applyNumberFormat="1" applyFont="1" applyFill="1" applyBorder="1" applyAlignment="1">
      <alignment horizontal="right" vertical="center"/>
    </xf>
    <xf numFmtId="176" fontId="23" fillId="8" borderId="52" xfId="0" applyNumberFormat="1" applyFont="1" applyFill="1" applyBorder="1" applyAlignment="1">
      <alignment vertical="center"/>
    </xf>
    <xf numFmtId="176" fontId="26" fillId="0" borderId="33" xfId="2" applyNumberFormat="1" applyFont="1" applyFill="1" applyBorder="1" applyAlignment="1">
      <alignment horizontal="right" vertical="center"/>
    </xf>
    <xf numFmtId="176" fontId="26" fillId="0" borderId="27" xfId="2" applyNumberFormat="1" applyFont="1" applyFill="1" applyBorder="1" applyAlignment="1">
      <alignment horizontal="right" vertical="center"/>
    </xf>
    <xf numFmtId="176" fontId="26" fillId="0" borderId="29" xfId="2" applyNumberFormat="1" applyFont="1" applyFill="1" applyBorder="1" applyAlignment="1">
      <alignment horizontal="right" vertical="center"/>
    </xf>
    <xf numFmtId="176" fontId="26" fillId="0" borderId="30" xfId="2" applyNumberFormat="1" applyFont="1" applyFill="1" applyBorder="1" applyAlignment="1">
      <alignment horizontal="right" vertical="center"/>
    </xf>
    <xf numFmtId="176" fontId="26" fillId="4" borderId="53" xfId="0" applyNumberFormat="1" applyFont="1" applyFill="1" applyBorder="1" applyAlignment="1" applyProtection="1">
      <alignment horizontal="right" vertical="center"/>
    </xf>
    <xf numFmtId="176" fontId="26" fillId="5" borderId="31" xfId="2" applyNumberFormat="1" applyFont="1" applyFill="1" applyBorder="1" applyAlignment="1">
      <alignment horizontal="right" vertical="center"/>
    </xf>
    <xf numFmtId="176" fontId="26" fillId="0" borderId="32" xfId="2" applyNumberFormat="1" applyFont="1" applyFill="1" applyBorder="1" applyAlignment="1">
      <alignment horizontal="right" vertical="center"/>
    </xf>
    <xf numFmtId="176" fontId="27" fillId="0" borderId="53" xfId="3" applyNumberFormat="1" applyFont="1" applyBorder="1" applyProtection="1">
      <alignment vertical="center"/>
      <protection locked="0"/>
    </xf>
    <xf numFmtId="41" fontId="27" fillId="0" borderId="54" xfId="3" applyNumberFormat="1" applyFont="1" applyFill="1" applyBorder="1" applyProtection="1">
      <alignment vertical="center"/>
      <protection locked="0"/>
    </xf>
    <xf numFmtId="0" fontId="21" fillId="6" borderId="6" xfId="0" applyFont="1" applyFill="1" applyBorder="1" applyAlignment="1">
      <alignment vertical="center"/>
    </xf>
    <xf numFmtId="176" fontId="18" fillId="2" borderId="6" xfId="0" applyNumberFormat="1" applyFont="1" applyFill="1" applyBorder="1" applyAlignment="1">
      <alignment horizontal="right" vertical="center"/>
    </xf>
    <xf numFmtId="176" fontId="18" fillId="9" borderId="38" xfId="0" applyNumberFormat="1" applyFont="1" applyFill="1" applyBorder="1" applyAlignment="1">
      <alignment vertical="center"/>
    </xf>
    <xf numFmtId="176" fontId="18" fillId="9" borderId="39" xfId="0" applyNumberFormat="1" applyFont="1" applyFill="1" applyBorder="1" applyAlignment="1">
      <alignment vertical="center"/>
    </xf>
    <xf numFmtId="176" fontId="18" fillId="9" borderId="40" xfId="0" applyNumberFormat="1" applyFont="1" applyFill="1" applyBorder="1" applyAlignment="1">
      <alignment vertical="center"/>
    </xf>
    <xf numFmtId="177" fontId="23" fillId="0" borderId="41" xfId="0" applyNumberFormat="1" applyFont="1" applyFill="1" applyBorder="1" applyAlignment="1">
      <alignment horizontal="center" vertical="center"/>
    </xf>
    <xf numFmtId="176" fontId="23" fillId="4" borderId="7" xfId="0" applyNumberFormat="1" applyFont="1" applyFill="1" applyBorder="1" applyAlignment="1" applyProtection="1">
      <alignment horizontal="right" vertical="center"/>
    </xf>
    <xf numFmtId="176" fontId="20" fillId="9" borderId="42" xfId="0" applyNumberFormat="1" applyFont="1" applyFill="1" applyBorder="1" applyAlignment="1">
      <alignment vertical="center"/>
    </xf>
    <xf numFmtId="176" fontId="20" fillId="9" borderId="39" xfId="0" applyNumberFormat="1" applyFont="1" applyFill="1" applyBorder="1" applyAlignment="1">
      <alignment vertical="center"/>
    </xf>
    <xf numFmtId="176" fontId="20" fillId="9" borderId="43" xfId="0" applyNumberFormat="1" applyFont="1" applyFill="1" applyBorder="1" applyAlignment="1">
      <alignment vertical="center"/>
    </xf>
    <xf numFmtId="176" fontId="20" fillId="9" borderId="38" xfId="0" applyNumberFormat="1" applyFont="1" applyFill="1" applyBorder="1" applyAlignment="1">
      <alignment vertical="center"/>
    </xf>
    <xf numFmtId="176" fontId="18" fillId="0" borderId="41" xfId="0" applyNumberFormat="1" applyFont="1" applyFill="1" applyBorder="1" applyAlignment="1">
      <alignment vertical="center"/>
    </xf>
    <xf numFmtId="0" fontId="21" fillId="0" borderId="0" xfId="0" applyNumberFormat="1" applyFont="1" applyBorder="1">
      <alignment vertical="center"/>
    </xf>
    <xf numFmtId="0" fontId="21" fillId="6" borderId="13" xfId="0" applyFont="1" applyFill="1" applyBorder="1" applyAlignment="1">
      <alignment vertical="center"/>
    </xf>
    <xf numFmtId="176" fontId="18" fillId="2" borderId="13" xfId="0" applyNumberFormat="1" applyFont="1" applyFill="1" applyBorder="1" applyAlignment="1">
      <alignment horizontal="right" vertical="center"/>
    </xf>
    <xf numFmtId="176" fontId="18" fillId="0" borderId="23" xfId="0" applyNumberFormat="1" applyFont="1" applyBorder="1" applyAlignment="1" applyProtection="1">
      <alignment vertical="center"/>
      <protection locked="0"/>
    </xf>
    <xf numFmtId="176" fontId="18" fillId="0" borderId="15" xfId="0" applyNumberFormat="1" applyFont="1" applyBorder="1" applyAlignment="1" applyProtection="1">
      <alignment vertical="center"/>
      <protection locked="0"/>
    </xf>
    <xf numFmtId="176" fontId="18" fillId="0" borderId="17" xfId="0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Fill="1" applyBorder="1" applyAlignment="1" applyProtection="1">
      <alignment vertical="center"/>
      <protection locked="0"/>
    </xf>
    <xf numFmtId="176" fontId="23" fillId="4" borderId="47" xfId="0" applyNumberFormat="1" applyFont="1" applyFill="1" applyBorder="1" applyAlignment="1" applyProtection="1">
      <alignment horizontal="right" vertical="center"/>
    </xf>
    <xf numFmtId="176" fontId="23" fillId="5" borderId="48" xfId="2" applyNumberFormat="1" applyFont="1" applyFill="1" applyBorder="1" applyAlignment="1">
      <alignment horizontal="right" vertical="center"/>
    </xf>
    <xf numFmtId="176" fontId="23" fillId="0" borderId="15" xfId="2" applyNumberFormat="1" applyFont="1" applyFill="1" applyBorder="1" applyAlignment="1">
      <alignment horizontal="right" vertical="center"/>
    </xf>
    <xf numFmtId="176" fontId="23" fillId="0" borderId="49" xfId="2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44" xfId="0" applyNumberFormat="1" applyFont="1" applyBorder="1">
      <alignment vertical="center"/>
    </xf>
    <xf numFmtId="0" fontId="25" fillId="0" borderId="45" xfId="0" applyNumberFormat="1" applyFont="1" applyBorder="1">
      <alignment vertical="center"/>
    </xf>
    <xf numFmtId="176" fontId="18" fillId="0" borderId="23" xfId="0" applyNumberFormat="1" applyFont="1" applyFill="1" applyBorder="1" applyAlignment="1" applyProtection="1">
      <alignment vertical="center"/>
      <protection locked="0"/>
    </xf>
    <xf numFmtId="176" fontId="18" fillId="0" borderId="15" xfId="0" applyNumberFormat="1" applyFont="1" applyFill="1" applyBorder="1" applyAlignment="1" applyProtection="1">
      <alignment vertical="center"/>
      <protection locked="0"/>
    </xf>
    <xf numFmtId="176" fontId="18" fillId="0" borderId="17" xfId="0" applyNumberFormat="1" applyFont="1" applyFill="1" applyBorder="1" applyAlignment="1" applyProtection="1">
      <alignment vertical="center"/>
      <protection locked="0"/>
    </xf>
    <xf numFmtId="176" fontId="31" fillId="0" borderId="23" xfId="0" applyNumberFormat="1" applyFont="1" applyBorder="1" applyAlignment="1" applyProtection="1">
      <alignment vertical="center"/>
      <protection locked="0"/>
    </xf>
    <xf numFmtId="176" fontId="31" fillId="0" borderId="15" xfId="0" applyNumberFormat="1" applyFont="1" applyBorder="1" applyAlignment="1" applyProtection="1">
      <alignment vertical="center"/>
      <protection locked="0"/>
    </xf>
    <xf numFmtId="176" fontId="31" fillId="0" borderId="17" xfId="0" applyNumberFormat="1" applyFont="1" applyBorder="1" applyAlignment="1" applyProtection="1">
      <alignment vertical="center"/>
      <protection locked="0"/>
    </xf>
    <xf numFmtId="176" fontId="31" fillId="0" borderId="18" xfId="0" applyNumberFormat="1" applyFont="1" applyFill="1" applyBorder="1" applyAlignment="1" applyProtection="1">
      <alignment vertical="center"/>
      <protection locked="0"/>
    </xf>
    <xf numFmtId="176" fontId="32" fillId="0" borderId="15" xfId="2" applyNumberFormat="1" applyFont="1" applyFill="1" applyBorder="1" applyAlignment="1">
      <alignment horizontal="right" vertical="center"/>
    </xf>
    <xf numFmtId="176" fontId="32" fillId="0" borderId="49" xfId="2" applyNumberFormat="1" applyFont="1" applyFill="1" applyBorder="1" applyAlignment="1">
      <alignment horizontal="right" vertical="center"/>
    </xf>
    <xf numFmtId="176" fontId="18" fillId="0" borderId="23" xfId="0" applyNumberFormat="1" applyFont="1" applyBorder="1" applyAlignment="1" applyProtection="1">
      <alignment horizontal="right" vertical="center"/>
      <protection locked="0"/>
    </xf>
    <xf numFmtId="176" fontId="18" fillId="0" borderId="15" xfId="0" applyNumberFormat="1" applyFont="1" applyBorder="1" applyAlignment="1" applyProtection="1">
      <alignment horizontal="right" vertical="center"/>
      <protection locked="0"/>
    </xf>
    <xf numFmtId="176" fontId="18" fillId="0" borderId="17" xfId="0" applyNumberFormat="1" applyFont="1" applyBorder="1" applyAlignment="1" applyProtection="1">
      <alignment horizontal="right" vertical="center"/>
      <protection locked="0"/>
    </xf>
    <xf numFmtId="176" fontId="18" fillId="0" borderId="18" xfId="0" applyNumberFormat="1" applyFont="1" applyFill="1" applyBorder="1" applyAlignment="1" applyProtection="1">
      <alignment horizontal="right" vertical="center"/>
      <protection locked="0"/>
    </xf>
    <xf numFmtId="176" fontId="33" fillId="0" borderId="23" xfId="0" applyNumberFormat="1" applyFont="1" applyBorder="1" applyAlignment="1" applyProtection="1">
      <alignment vertical="center"/>
      <protection locked="0"/>
    </xf>
    <xf numFmtId="176" fontId="33" fillId="0" borderId="15" xfId="0" applyNumberFormat="1" applyFont="1" applyBorder="1" applyAlignment="1" applyProtection="1">
      <alignment vertical="center"/>
      <protection locked="0"/>
    </xf>
    <xf numFmtId="176" fontId="33" fillId="0" borderId="17" xfId="0" applyNumberFormat="1" applyFont="1" applyBorder="1" applyAlignment="1" applyProtection="1">
      <alignment vertical="center"/>
      <protection locked="0"/>
    </xf>
    <xf numFmtId="176" fontId="33" fillId="0" borderId="18" xfId="0" applyNumberFormat="1" applyFont="1" applyFill="1" applyBorder="1" applyAlignment="1" applyProtection="1">
      <alignment vertical="center"/>
      <protection locked="0"/>
    </xf>
    <xf numFmtId="176" fontId="34" fillId="4" borderId="47" xfId="0" applyNumberFormat="1" applyFont="1" applyFill="1" applyBorder="1" applyAlignment="1" applyProtection="1">
      <alignment horizontal="right" vertical="center"/>
    </xf>
    <xf numFmtId="176" fontId="34" fillId="0" borderId="15" xfId="2" applyNumberFormat="1" applyFont="1" applyFill="1" applyBorder="1" applyAlignment="1">
      <alignment horizontal="right" vertical="center"/>
    </xf>
    <xf numFmtId="176" fontId="34" fillId="0" borderId="49" xfId="2" applyNumberFormat="1" applyFont="1" applyFill="1" applyBorder="1" applyAlignment="1">
      <alignment horizontal="right" vertical="center"/>
    </xf>
    <xf numFmtId="176" fontId="35" fillId="0" borderId="49" xfId="2" applyNumberFormat="1" applyFont="1" applyFill="1" applyBorder="1" applyAlignment="1">
      <alignment horizontal="right" vertical="center"/>
    </xf>
    <xf numFmtId="176" fontId="36" fillId="0" borderId="23" xfId="0" applyNumberFormat="1" applyFont="1" applyBorder="1" applyAlignment="1" applyProtection="1">
      <alignment vertical="center"/>
      <protection locked="0"/>
    </xf>
    <xf numFmtId="176" fontId="36" fillId="0" borderId="15" xfId="0" applyNumberFormat="1" applyFont="1" applyBorder="1" applyAlignment="1" applyProtection="1">
      <alignment vertical="center"/>
      <protection locked="0"/>
    </xf>
    <xf numFmtId="0" fontId="21" fillId="6" borderId="51" xfId="0" applyFont="1" applyFill="1" applyBorder="1" applyAlignment="1">
      <alignment vertical="center"/>
    </xf>
    <xf numFmtId="176" fontId="18" fillId="2" borderId="51" xfId="0" applyNumberFormat="1" applyFont="1" applyFill="1" applyBorder="1" applyAlignment="1">
      <alignment horizontal="right" vertical="center"/>
    </xf>
    <xf numFmtId="176" fontId="23" fillId="8" borderId="14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 applyProtection="1">
      <alignment vertical="center"/>
      <protection locked="0"/>
    </xf>
    <xf numFmtId="176" fontId="18" fillId="0" borderId="27" xfId="0" applyNumberFormat="1" applyFont="1" applyFill="1" applyBorder="1" applyAlignment="1" applyProtection="1">
      <alignment vertical="center"/>
      <protection locked="0"/>
    </xf>
    <xf numFmtId="176" fontId="18" fillId="0" borderId="29" xfId="0" applyNumberFormat="1" applyFont="1" applyFill="1" applyBorder="1" applyAlignment="1" applyProtection="1">
      <alignment vertical="center"/>
      <protection locked="0"/>
    </xf>
    <xf numFmtId="176" fontId="18" fillId="0" borderId="30" xfId="0" applyNumberFormat="1" applyFont="1" applyFill="1" applyBorder="1" applyAlignment="1" applyProtection="1">
      <alignment vertical="center"/>
      <protection locked="0"/>
    </xf>
    <xf numFmtId="0" fontId="21" fillId="10" borderId="6" xfId="0" applyFont="1" applyFill="1" applyBorder="1" applyAlignment="1">
      <alignment vertical="center"/>
    </xf>
    <xf numFmtId="176" fontId="18" fillId="9" borderId="42" xfId="0" applyNumberFormat="1" applyFont="1" applyFill="1" applyBorder="1" applyAlignment="1">
      <alignment vertical="center"/>
    </xf>
    <xf numFmtId="176" fontId="18" fillId="9" borderId="43" xfId="0" applyNumberFormat="1" applyFont="1" applyFill="1" applyBorder="1" applyAlignment="1">
      <alignment vertical="center"/>
    </xf>
    <xf numFmtId="0" fontId="21" fillId="10" borderId="13" xfId="0" applyFont="1" applyFill="1" applyBorder="1" applyAlignment="1">
      <alignment vertical="center"/>
    </xf>
    <xf numFmtId="176" fontId="18" fillId="0" borderId="18" xfId="0" applyNumberFormat="1" applyFont="1" applyFill="1" applyBorder="1" applyAlignment="1" applyProtection="1">
      <alignment horizontal="center" vertical="center"/>
      <protection locked="0"/>
    </xf>
    <xf numFmtId="176" fontId="18" fillId="0" borderId="55" xfId="0" applyNumberFormat="1" applyFont="1" applyBorder="1" applyAlignment="1" applyProtection="1">
      <alignment vertical="center"/>
      <protection locked="0"/>
    </xf>
    <xf numFmtId="176" fontId="18" fillId="0" borderId="56" xfId="0" applyNumberFormat="1" applyFont="1" applyBorder="1" applyAlignment="1" applyProtection="1">
      <alignment vertical="center"/>
      <protection locked="0"/>
    </xf>
    <xf numFmtId="176" fontId="18" fillId="0" borderId="57" xfId="0" applyNumberFormat="1" applyFont="1" applyBorder="1" applyAlignment="1" applyProtection="1">
      <alignment vertical="center"/>
      <protection locked="0"/>
    </xf>
    <xf numFmtId="176" fontId="18" fillId="0" borderId="58" xfId="0" applyNumberFormat="1" applyFont="1" applyFill="1" applyBorder="1" applyAlignment="1" applyProtection="1">
      <alignment vertical="center"/>
      <protection locked="0"/>
    </xf>
    <xf numFmtId="176" fontId="23" fillId="0" borderId="56" xfId="2" applyNumberFormat="1" applyFont="1" applyFill="1" applyBorder="1" applyAlignment="1">
      <alignment horizontal="right" vertical="center"/>
    </xf>
    <xf numFmtId="176" fontId="23" fillId="0" borderId="59" xfId="2" applyNumberFormat="1" applyFont="1" applyFill="1" applyBorder="1" applyAlignment="1">
      <alignment horizontal="right" vertical="center"/>
    </xf>
    <xf numFmtId="0" fontId="21" fillId="10" borderId="51" xfId="0" applyFont="1" applyFill="1" applyBorder="1" applyAlignment="1">
      <alignment vertical="center"/>
    </xf>
    <xf numFmtId="176" fontId="18" fillId="0" borderId="33" xfId="0" applyNumberFormat="1" applyFont="1" applyBorder="1" applyAlignment="1" applyProtection="1">
      <alignment vertical="center"/>
      <protection locked="0"/>
    </xf>
    <xf numFmtId="176" fontId="18" fillId="0" borderId="27" xfId="0" applyNumberFormat="1" applyFont="1" applyBorder="1" applyAlignment="1" applyProtection="1">
      <alignment vertical="center"/>
      <protection locked="0"/>
    </xf>
    <xf numFmtId="176" fontId="18" fillId="0" borderId="29" xfId="0" applyNumberFormat="1" applyFont="1" applyBorder="1" applyAlignment="1" applyProtection="1">
      <alignment vertical="center"/>
      <protection locked="0"/>
    </xf>
    <xf numFmtId="176" fontId="23" fillId="4" borderId="19" xfId="0" applyNumberFormat="1" applyFont="1" applyFill="1" applyBorder="1" applyAlignment="1" applyProtection="1">
      <alignment horizontal="right" vertical="center"/>
    </xf>
    <xf numFmtId="176" fontId="23" fillId="5" borderId="31" xfId="2" applyNumberFormat="1" applyFont="1" applyFill="1" applyBorder="1" applyAlignment="1">
      <alignment horizontal="right" vertical="center"/>
    </xf>
    <xf numFmtId="176" fontId="23" fillId="0" borderId="27" xfId="2" applyNumberFormat="1" applyFont="1" applyFill="1" applyBorder="1" applyAlignment="1">
      <alignment horizontal="right" vertical="center"/>
    </xf>
    <xf numFmtId="176" fontId="23" fillId="0" borderId="32" xfId="2" applyNumberFormat="1" applyFont="1" applyFill="1" applyBorder="1" applyAlignment="1">
      <alignment horizontal="right" vertical="center"/>
    </xf>
    <xf numFmtId="0" fontId="21" fillId="9" borderId="6" xfId="0" applyFont="1" applyFill="1" applyBorder="1" applyAlignment="1">
      <alignment vertical="center"/>
    </xf>
    <xf numFmtId="0" fontId="21" fillId="9" borderId="13" xfId="0" applyFont="1" applyFill="1" applyBorder="1" applyAlignment="1">
      <alignment vertical="center"/>
    </xf>
    <xf numFmtId="0" fontId="21" fillId="9" borderId="25" xfId="0" applyFont="1" applyFill="1" applyBorder="1" applyAlignment="1">
      <alignment vertical="center"/>
    </xf>
    <xf numFmtId="176" fontId="18" fillId="2" borderId="25" xfId="0" applyNumberFormat="1" applyFont="1" applyFill="1" applyBorder="1" applyAlignment="1">
      <alignment horizontal="right" vertical="center"/>
    </xf>
    <xf numFmtId="176" fontId="23" fillId="4" borderId="53" xfId="0" applyNumberFormat="1" applyFont="1" applyFill="1" applyBorder="1" applyAlignment="1" applyProtection="1">
      <alignment horizontal="right" vertical="center"/>
    </xf>
    <xf numFmtId="0" fontId="21" fillId="11" borderId="60" xfId="0" applyFont="1" applyFill="1" applyBorder="1" applyAlignment="1">
      <alignment vertical="center"/>
    </xf>
    <xf numFmtId="176" fontId="18" fillId="2" borderId="60" xfId="0" applyNumberFormat="1" applyFont="1" applyFill="1" applyBorder="1" applyAlignment="1">
      <alignment horizontal="right" vertical="center"/>
    </xf>
    <xf numFmtId="176" fontId="23" fillId="8" borderId="61" xfId="0" applyNumberFormat="1" applyFont="1" applyFill="1" applyBorder="1" applyAlignment="1">
      <alignment vertical="center"/>
    </xf>
    <xf numFmtId="176" fontId="18" fillId="9" borderId="55" xfId="0" applyNumberFormat="1" applyFont="1" applyFill="1" applyBorder="1" applyAlignment="1">
      <alignment vertical="center"/>
    </xf>
    <xf numFmtId="176" fontId="18" fillId="9" borderId="56" xfId="0" applyNumberFormat="1" applyFont="1" applyFill="1" applyBorder="1" applyAlignment="1">
      <alignment vertical="center"/>
    </xf>
    <xf numFmtId="176" fontId="18" fillId="9" borderId="57" xfId="0" applyNumberFormat="1" applyFont="1" applyFill="1" applyBorder="1" applyAlignment="1">
      <alignment vertical="center"/>
    </xf>
    <xf numFmtId="176" fontId="23" fillId="4" borderId="62" xfId="0" applyNumberFormat="1" applyFont="1" applyFill="1" applyBorder="1" applyAlignment="1" applyProtection="1">
      <alignment horizontal="right" vertical="center"/>
    </xf>
    <xf numFmtId="176" fontId="18" fillId="9" borderId="63" xfId="0" applyNumberFormat="1" applyFont="1" applyFill="1" applyBorder="1" applyAlignment="1">
      <alignment vertical="center"/>
    </xf>
    <xf numFmtId="176" fontId="18" fillId="9" borderId="59" xfId="0" applyNumberFormat="1" applyFont="1" applyFill="1" applyBorder="1" applyAlignment="1">
      <alignment vertical="center"/>
    </xf>
    <xf numFmtId="176" fontId="18" fillId="0" borderId="58" xfId="0" applyNumberFormat="1" applyFont="1" applyFill="1" applyBorder="1" applyAlignment="1">
      <alignment vertical="center"/>
    </xf>
    <xf numFmtId="0" fontId="21" fillId="11" borderId="13" xfId="0" applyFont="1" applyFill="1" applyBorder="1" applyAlignment="1">
      <alignment vertical="center"/>
    </xf>
    <xf numFmtId="176" fontId="37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11" borderId="51" xfId="0" applyFont="1" applyFill="1" applyBorder="1" applyAlignment="1">
      <alignment vertical="center"/>
    </xf>
    <xf numFmtId="176" fontId="18" fillId="0" borderId="64" xfId="0" applyNumberFormat="1" applyFont="1" applyBorder="1" applyAlignment="1" applyProtection="1">
      <alignment vertical="center"/>
      <protection locked="0"/>
    </xf>
    <xf numFmtId="176" fontId="18" fillId="0" borderId="16" xfId="0" applyNumberFormat="1" applyFont="1" applyBorder="1" applyAlignment="1" applyProtection="1">
      <alignment vertical="center"/>
      <protection locked="0"/>
    </xf>
    <xf numFmtId="176" fontId="18" fillId="0" borderId="65" xfId="0" applyNumberFormat="1" applyFont="1" applyBorder="1" applyAlignment="1" applyProtection="1">
      <alignment vertical="center"/>
      <protection locked="0"/>
    </xf>
    <xf numFmtId="176" fontId="18" fillId="0" borderId="66" xfId="0" applyNumberFormat="1" applyFont="1" applyFill="1" applyBorder="1" applyAlignment="1" applyProtection="1">
      <alignment vertical="center"/>
      <protection locked="0"/>
    </xf>
    <xf numFmtId="0" fontId="21" fillId="12" borderId="6" xfId="0" applyFont="1" applyFill="1" applyBorder="1" applyAlignment="1">
      <alignment vertical="center"/>
    </xf>
    <xf numFmtId="0" fontId="21" fillId="12" borderId="13" xfId="0" applyFont="1" applyFill="1" applyBorder="1" applyAlignment="1">
      <alignment vertical="center"/>
    </xf>
    <xf numFmtId="0" fontId="21" fillId="12" borderId="25" xfId="0" applyFont="1" applyFill="1" applyBorder="1" applyAlignment="1">
      <alignment vertical="center"/>
    </xf>
    <xf numFmtId="176" fontId="34" fillId="4" borderId="53" xfId="0" applyNumberFormat="1" applyFont="1" applyFill="1" applyBorder="1" applyAlignment="1" applyProtection="1">
      <alignment horizontal="right" vertical="center"/>
    </xf>
    <xf numFmtId="0" fontId="21" fillId="13" borderId="60" xfId="0" applyFont="1" applyFill="1" applyBorder="1" applyAlignment="1">
      <alignment vertical="center"/>
    </xf>
    <xf numFmtId="0" fontId="21" fillId="13" borderId="13" xfId="0" applyFont="1" applyFill="1" applyBorder="1" applyAlignment="1">
      <alignment vertical="center"/>
    </xf>
    <xf numFmtId="176" fontId="26" fillId="0" borderId="23" xfId="0" applyNumberFormat="1" applyFont="1" applyBorder="1" applyAlignment="1" applyProtection="1">
      <alignment vertical="center"/>
      <protection locked="0"/>
    </xf>
    <xf numFmtId="176" fontId="26" fillId="0" borderId="15" xfId="0" applyNumberFormat="1" applyFont="1" applyFill="1" applyBorder="1" applyAlignment="1" applyProtection="1">
      <alignment vertical="center"/>
      <protection locked="0"/>
    </xf>
    <xf numFmtId="176" fontId="26" fillId="0" borderId="15" xfId="0" applyNumberFormat="1" applyFont="1" applyBorder="1" applyAlignment="1" applyProtection="1">
      <alignment vertical="center"/>
      <protection locked="0"/>
    </xf>
    <xf numFmtId="176" fontId="26" fillId="0" borderId="17" xfId="0" applyNumberFormat="1" applyFont="1" applyBorder="1" applyAlignment="1" applyProtection="1">
      <alignment vertical="center"/>
      <protection locked="0"/>
    </xf>
    <xf numFmtId="176" fontId="26" fillId="0" borderId="18" xfId="0" applyNumberFormat="1" applyFont="1" applyFill="1" applyBorder="1" applyAlignment="1" applyProtection="1">
      <alignment vertical="center"/>
      <protection locked="0"/>
    </xf>
    <xf numFmtId="176" fontId="28" fillId="0" borderId="0" xfId="0" applyNumberFormat="1" applyFont="1" applyFill="1" applyBorder="1" applyAlignment="1" applyProtection="1">
      <alignment horizontal="center" vertical="center"/>
      <protection locked="0"/>
    </xf>
    <xf numFmtId="176" fontId="26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13" borderId="51" xfId="0" applyFont="1" applyFill="1" applyBorder="1" applyAlignment="1">
      <alignment vertical="center"/>
    </xf>
    <xf numFmtId="176" fontId="26" fillId="0" borderId="16" xfId="0" applyNumberFormat="1" applyFont="1" applyBorder="1" applyAlignment="1" applyProtection="1">
      <alignment vertical="center"/>
      <protection locked="0"/>
    </xf>
    <xf numFmtId="176" fontId="26" fillId="0" borderId="65" xfId="0" applyNumberFormat="1" applyFont="1" applyBorder="1" applyAlignment="1" applyProtection="1">
      <alignment vertical="center"/>
      <protection locked="0"/>
    </xf>
    <xf numFmtId="176" fontId="26" fillId="0" borderId="66" xfId="0" applyNumberFormat="1" applyFont="1" applyFill="1" applyBorder="1" applyAlignment="1" applyProtection="1">
      <alignment vertical="center"/>
      <protection locked="0"/>
    </xf>
    <xf numFmtId="0" fontId="21" fillId="14" borderId="36" xfId="0" applyFont="1" applyFill="1" applyBorder="1" applyAlignment="1">
      <alignment vertical="center" shrinkToFit="1"/>
    </xf>
    <xf numFmtId="176" fontId="18" fillId="2" borderId="36" xfId="0" applyNumberFormat="1" applyFont="1" applyFill="1" applyBorder="1" applyAlignment="1">
      <alignment horizontal="right" vertical="center"/>
    </xf>
    <xf numFmtId="176" fontId="23" fillId="8" borderId="67" xfId="0" applyNumberFormat="1" applyFont="1" applyFill="1" applyBorder="1" applyAlignment="1">
      <alignment vertical="center"/>
    </xf>
    <xf numFmtId="176" fontId="18" fillId="9" borderId="68" xfId="0" applyNumberFormat="1" applyFont="1" applyFill="1" applyBorder="1" applyAlignment="1" applyProtection="1">
      <alignment vertical="center"/>
      <protection locked="0"/>
    </xf>
    <xf numFmtId="176" fontId="18" fillId="9" borderId="69" xfId="0" applyNumberFormat="1" applyFont="1" applyFill="1" applyBorder="1" applyAlignment="1" applyProtection="1">
      <alignment vertical="center"/>
      <protection locked="0"/>
    </xf>
    <xf numFmtId="176" fontId="24" fillId="4" borderId="69" xfId="0" applyNumberFormat="1" applyFont="1" applyFill="1" applyBorder="1" applyAlignment="1" applyProtection="1">
      <alignment horizontal="right" vertical="center"/>
    </xf>
    <xf numFmtId="176" fontId="18" fillId="9" borderId="70" xfId="0" applyNumberFormat="1" applyFont="1" applyFill="1" applyBorder="1" applyAlignment="1" applyProtection="1">
      <alignment vertical="center"/>
      <protection locked="0"/>
    </xf>
    <xf numFmtId="176" fontId="20" fillId="9" borderId="68" xfId="0" applyNumberFormat="1" applyFont="1" applyFill="1" applyBorder="1" applyAlignment="1" applyProtection="1">
      <alignment vertical="center"/>
      <protection locked="0"/>
    </xf>
    <xf numFmtId="176" fontId="20" fillId="9" borderId="71" xfId="0" applyNumberFormat="1" applyFont="1" applyFill="1" applyBorder="1" applyAlignment="1" applyProtection="1">
      <alignment vertical="center"/>
      <protection locked="0"/>
    </xf>
    <xf numFmtId="176" fontId="18" fillId="0" borderId="72" xfId="0" applyNumberFormat="1" applyFont="1" applyFill="1" applyBorder="1" applyAlignment="1" applyProtection="1">
      <alignment vertical="center"/>
      <protection locked="0"/>
    </xf>
    <xf numFmtId="0" fontId="21" fillId="3" borderId="60" xfId="0" applyFont="1" applyFill="1" applyBorder="1" applyAlignment="1">
      <alignment vertical="center"/>
    </xf>
    <xf numFmtId="0" fontId="21" fillId="3" borderId="13" xfId="0" applyFont="1" applyFill="1" applyBorder="1" applyAlignment="1">
      <alignment vertical="center"/>
    </xf>
    <xf numFmtId="41" fontId="18" fillId="0" borderId="23" xfId="0" applyNumberFormat="1" applyFont="1" applyBorder="1" applyAlignment="1" applyProtection="1">
      <alignment vertical="center"/>
      <protection locked="0"/>
    </xf>
    <xf numFmtId="41" fontId="18" fillId="0" borderId="15" xfId="0" applyNumberFormat="1" applyFont="1" applyBorder="1" applyAlignment="1" applyProtection="1">
      <alignment vertical="center"/>
      <protection locked="0"/>
    </xf>
    <xf numFmtId="41" fontId="18" fillId="0" borderId="17" xfId="0" applyNumberFormat="1" applyFont="1" applyBorder="1" applyAlignment="1" applyProtection="1">
      <alignment vertical="center"/>
      <protection locked="0"/>
    </xf>
    <xf numFmtId="41" fontId="18" fillId="0" borderId="18" xfId="0" applyNumberFormat="1" applyFont="1" applyFill="1" applyBorder="1" applyAlignment="1" applyProtection="1">
      <alignment vertical="center"/>
      <protection locked="0"/>
    </xf>
    <xf numFmtId="41" fontId="34" fillId="0" borderId="15" xfId="1" applyFont="1" applyFill="1" applyBorder="1" applyAlignment="1">
      <alignment horizontal="right" vertical="center"/>
    </xf>
    <xf numFmtId="41" fontId="33" fillId="0" borderId="23" xfId="1" applyFont="1" applyBorder="1">
      <alignment vertical="center"/>
    </xf>
    <xf numFmtId="41" fontId="33" fillId="0" borderId="15" xfId="1" applyFont="1" applyBorder="1">
      <alignment vertical="center"/>
    </xf>
    <xf numFmtId="41" fontId="0" fillId="0" borderId="18" xfId="1" applyFont="1" applyFill="1" applyBorder="1">
      <alignment vertical="center"/>
    </xf>
    <xf numFmtId="41" fontId="38" fillId="0" borderId="0" xfId="1" applyFont="1" applyFill="1" applyBorder="1" applyAlignment="1">
      <alignment horizontal="center" vertical="center"/>
    </xf>
    <xf numFmtId="41" fontId="32" fillId="0" borderId="15" xfId="1" applyFont="1" applyFill="1" applyBorder="1" applyAlignment="1">
      <alignment horizontal="right" vertical="center"/>
    </xf>
    <xf numFmtId="41" fontId="31" fillId="0" borderId="23" xfId="1" applyFont="1" applyBorder="1">
      <alignment vertical="center"/>
    </xf>
    <xf numFmtId="41" fontId="31" fillId="0" borderId="15" xfId="1" applyFont="1" applyBorder="1">
      <alignment vertical="center"/>
    </xf>
    <xf numFmtId="41" fontId="31" fillId="0" borderId="18" xfId="1" applyFont="1" applyFill="1" applyBorder="1">
      <alignment vertical="center"/>
    </xf>
    <xf numFmtId="41" fontId="18" fillId="0" borderId="23" xfId="0" applyNumberFormat="1" applyFont="1" applyFill="1" applyBorder="1" applyAlignment="1" applyProtection="1">
      <alignment vertical="center"/>
      <protection locked="0"/>
    </xf>
    <xf numFmtId="41" fontId="18" fillId="0" borderId="15" xfId="0" applyNumberFormat="1" applyFont="1" applyFill="1" applyBorder="1" applyAlignment="1" applyProtection="1">
      <alignment vertical="center"/>
      <protection locked="0"/>
    </xf>
    <xf numFmtId="41" fontId="18" fillId="0" borderId="17" xfId="0" applyNumberFormat="1" applyFont="1" applyFill="1" applyBorder="1" applyAlignment="1" applyProtection="1">
      <alignment vertical="center"/>
      <protection locked="0"/>
    </xf>
    <xf numFmtId="41" fontId="31" fillId="15" borderId="15" xfId="1" applyFont="1" applyFill="1" applyBorder="1">
      <alignment vertical="center"/>
    </xf>
    <xf numFmtId="41" fontId="33" fillId="15" borderId="15" xfId="1" applyFont="1" applyFill="1" applyBorder="1">
      <alignment vertical="center"/>
    </xf>
    <xf numFmtId="41" fontId="18" fillId="0" borderId="15" xfId="0" applyNumberFormat="1" applyFont="1" applyBorder="1" applyAlignment="1" applyProtection="1">
      <alignment horizontal="center" vertical="center"/>
      <protection locked="0"/>
    </xf>
    <xf numFmtId="41" fontId="18" fillId="0" borderId="17" xfId="0" applyNumberFormat="1" applyFont="1" applyBorder="1" applyAlignment="1" applyProtection="1">
      <alignment horizontal="center" vertical="center"/>
      <protection locked="0"/>
    </xf>
    <xf numFmtId="41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>
      <alignment vertical="center"/>
    </xf>
    <xf numFmtId="41" fontId="18" fillId="0" borderId="64" xfId="0" applyNumberFormat="1" applyFont="1" applyBorder="1" applyAlignment="1" applyProtection="1">
      <alignment vertical="center"/>
      <protection locked="0"/>
    </xf>
    <xf numFmtId="41" fontId="18" fillId="0" borderId="16" xfId="0" applyNumberFormat="1" applyFont="1" applyBorder="1" applyAlignment="1" applyProtection="1">
      <alignment vertical="center"/>
      <protection locked="0"/>
    </xf>
    <xf numFmtId="41" fontId="18" fillId="0" borderId="65" xfId="0" applyNumberFormat="1" applyFont="1" applyBorder="1" applyAlignment="1" applyProtection="1">
      <alignment vertical="center"/>
      <protection locked="0"/>
    </xf>
    <xf numFmtId="41" fontId="18" fillId="0" borderId="66" xfId="0" applyNumberFormat="1" applyFont="1" applyFill="1" applyBorder="1" applyAlignment="1" applyProtection="1">
      <alignment vertical="center"/>
      <protection locked="0"/>
    </xf>
    <xf numFmtId="41" fontId="34" fillId="0" borderId="27" xfId="1" applyFont="1" applyFill="1" applyBorder="1" applyAlignment="1">
      <alignment horizontal="right" vertical="center"/>
    </xf>
    <xf numFmtId="176" fontId="34" fillId="0" borderId="32" xfId="2" applyNumberFormat="1" applyFont="1" applyFill="1" applyBorder="1" applyAlignment="1">
      <alignment horizontal="right" vertical="center"/>
    </xf>
    <xf numFmtId="41" fontId="33" fillId="0" borderId="64" xfId="1" applyFont="1" applyBorder="1">
      <alignment vertical="center"/>
    </xf>
    <xf numFmtId="41" fontId="33" fillId="0" borderId="16" xfId="1" applyFont="1" applyBorder="1">
      <alignment vertical="center"/>
    </xf>
    <xf numFmtId="41" fontId="0" fillId="0" borderId="66" xfId="1" applyFont="1" applyFill="1" applyBorder="1">
      <alignment vertical="center"/>
    </xf>
    <xf numFmtId="0" fontId="21" fillId="7" borderId="6" xfId="0" applyFont="1" applyFill="1" applyBorder="1" applyAlignment="1">
      <alignment vertical="center"/>
    </xf>
    <xf numFmtId="0" fontId="21" fillId="7" borderId="13" xfId="0" applyFont="1" applyFill="1" applyBorder="1" applyAlignment="1">
      <alignment vertical="center"/>
    </xf>
    <xf numFmtId="0" fontId="21" fillId="7" borderId="25" xfId="0" applyFont="1" applyFill="1" applyBorder="1" applyAlignment="1">
      <alignment vertical="center"/>
    </xf>
    <xf numFmtId="0" fontId="21" fillId="6" borderId="60" xfId="0" applyFont="1" applyFill="1" applyBorder="1" applyAlignment="1">
      <alignment vertical="center"/>
    </xf>
    <xf numFmtId="41" fontId="10" fillId="0" borderId="0" xfId="0" applyNumberFormat="1" applyFont="1" applyFill="1" applyBorder="1" applyAlignment="1" applyProtection="1">
      <alignment horizontal="center" vertical="center"/>
      <protection locked="0"/>
    </xf>
    <xf numFmtId="41" fontId="18" fillId="0" borderId="33" xfId="0" applyNumberFormat="1" applyFont="1" applyBorder="1" applyAlignment="1" applyProtection="1">
      <alignment vertical="center"/>
      <protection locked="0"/>
    </xf>
    <xf numFmtId="41" fontId="18" fillId="0" borderId="27" xfId="0" applyNumberFormat="1" applyFont="1" applyBorder="1" applyAlignment="1" applyProtection="1">
      <alignment vertical="center"/>
      <protection locked="0"/>
    </xf>
    <xf numFmtId="41" fontId="18" fillId="0" borderId="29" xfId="0" applyNumberFormat="1" applyFont="1" applyBorder="1" applyAlignment="1" applyProtection="1">
      <alignment vertical="center"/>
      <protection locked="0"/>
    </xf>
    <xf numFmtId="41" fontId="18" fillId="0" borderId="30" xfId="0" applyNumberFormat="1" applyFont="1" applyFill="1" applyBorder="1" applyAlignment="1" applyProtection="1">
      <alignment vertical="center"/>
      <protection locked="0"/>
    </xf>
    <xf numFmtId="0" fontId="26" fillId="10" borderId="6" xfId="0" applyFont="1" applyFill="1" applyBorder="1" applyAlignment="1">
      <alignment vertical="center"/>
    </xf>
    <xf numFmtId="176" fontId="26" fillId="2" borderId="6" xfId="0" applyNumberFormat="1" applyFont="1" applyFill="1" applyBorder="1" applyAlignment="1">
      <alignment horizontal="right" vertical="center"/>
    </xf>
    <xf numFmtId="176" fontId="26" fillId="8" borderId="37" xfId="0" applyNumberFormat="1" applyFont="1" applyFill="1" applyBorder="1" applyAlignment="1">
      <alignment vertical="center"/>
    </xf>
    <xf numFmtId="176" fontId="26" fillId="9" borderId="38" xfId="0" applyNumberFormat="1" applyFont="1" applyFill="1" applyBorder="1" applyAlignment="1">
      <alignment vertical="center"/>
    </xf>
    <xf numFmtId="176" fontId="26" fillId="9" borderId="39" xfId="0" applyNumberFormat="1" applyFont="1" applyFill="1" applyBorder="1" applyAlignment="1">
      <alignment vertical="center"/>
    </xf>
    <xf numFmtId="176" fontId="26" fillId="9" borderId="40" xfId="0" applyNumberFormat="1" applyFont="1" applyFill="1" applyBorder="1" applyAlignment="1">
      <alignment vertical="center"/>
    </xf>
    <xf numFmtId="177" fontId="26" fillId="0" borderId="41" xfId="0" applyNumberFormat="1" applyFont="1" applyFill="1" applyBorder="1" applyAlignment="1">
      <alignment horizontal="center" vertical="center"/>
    </xf>
    <xf numFmtId="176" fontId="26" fillId="4" borderId="7" xfId="0" applyNumberFormat="1" applyFont="1" applyFill="1" applyBorder="1" applyAlignment="1" applyProtection="1">
      <alignment horizontal="right" vertical="center"/>
    </xf>
    <xf numFmtId="176" fontId="26" fillId="9" borderId="42" xfId="0" applyNumberFormat="1" applyFont="1" applyFill="1" applyBorder="1" applyAlignment="1">
      <alignment vertical="center"/>
    </xf>
    <xf numFmtId="176" fontId="26" fillId="9" borderId="43" xfId="0" applyNumberFormat="1" applyFont="1" applyFill="1" applyBorder="1" applyAlignment="1">
      <alignment vertical="center"/>
    </xf>
    <xf numFmtId="176" fontId="26" fillId="0" borderId="41" xfId="0" applyNumberFormat="1" applyFont="1" applyFill="1" applyBorder="1" applyAlignment="1">
      <alignment vertical="center"/>
    </xf>
    <xf numFmtId="0" fontId="26" fillId="10" borderId="13" xfId="0" applyFont="1" applyFill="1" applyBorder="1" applyAlignment="1">
      <alignment vertical="center"/>
    </xf>
    <xf numFmtId="176" fontId="26" fillId="2" borderId="13" xfId="0" applyNumberFormat="1" applyFont="1" applyFill="1" applyBorder="1" applyAlignment="1">
      <alignment horizontal="right" vertical="center"/>
    </xf>
    <xf numFmtId="176" fontId="26" fillId="8" borderId="46" xfId="0" applyNumberFormat="1" applyFont="1" applyFill="1" applyBorder="1" applyAlignment="1">
      <alignment vertical="center"/>
    </xf>
    <xf numFmtId="0" fontId="26" fillId="10" borderId="17" xfId="0" applyFont="1" applyFill="1" applyBorder="1" applyAlignment="1">
      <alignment vertical="center"/>
    </xf>
    <xf numFmtId="176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25" fillId="0" borderId="73" xfId="0" applyNumberFormat="1" applyFont="1" applyBorder="1">
      <alignment vertical="center"/>
    </xf>
    <xf numFmtId="0" fontId="25" fillId="0" borderId="74" xfId="0" applyNumberFormat="1" applyFont="1" applyBorder="1">
      <alignment vertical="center"/>
    </xf>
    <xf numFmtId="0" fontId="22" fillId="0" borderId="47" xfId="0" applyNumberFormat="1" applyFont="1" applyBorder="1">
      <alignment vertical="center"/>
    </xf>
    <xf numFmtId="0" fontId="26" fillId="10" borderId="25" xfId="0" applyFont="1" applyFill="1" applyBorder="1" applyAlignment="1">
      <alignment vertical="center"/>
    </xf>
    <xf numFmtId="176" fontId="26" fillId="2" borderId="25" xfId="0" applyNumberFormat="1" applyFont="1" applyFill="1" applyBorder="1" applyAlignment="1">
      <alignment horizontal="right" vertical="center"/>
    </xf>
    <xf numFmtId="176" fontId="26" fillId="8" borderId="52" xfId="0" applyNumberFormat="1" applyFont="1" applyFill="1" applyBorder="1" applyAlignment="1">
      <alignment vertical="center"/>
    </xf>
    <xf numFmtId="176" fontId="26" fillId="0" borderId="33" xfId="0" applyNumberFormat="1" applyFont="1" applyBorder="1" applyAlignment="1" applyProtection="1">
      <alignment vertical="center"/>
      <protection locked="0"/>
    </xf>
    <xf numFmtId="176" fontId="26" fillId="0" borderId="30" xfId="0" applyNumberFormat="1" applyFont="1" applyFill="1" applyBorder="1" applyAlignment="1" applyProtection="1">
      <alignment vertical="center"/>
      <protection locked="0"/>
    </xf>
    <xf numFmtId="176" fontId="26" fillId="0" borderId="27" xfId="0" applyNumberFormat="1" applyFont="1" applyBorder="1" applyAlignment="1" applyProtection="1">
      <alignment vertical="center"/>
      <protection locked="0"/>
    </xf>
    <xf numFmtId="0" fontId="21" fillId="0" borderId="44" xfId="0" applyNumberFormat="1" applyFont="1" applyBorder="1">
      <alignment vertical="center"/>
    </xf>
    <xf numFmtId="0" fontId="21" fillId="0" borderId="45" xfId="0" applyNumberFormat="1" applyFont="1" applyBorder="1">
      <alignment vertical="center"/>
    </xf>
    <xf numFmtId="0" fontId="21" fillId="9" borderId="60" xfId="0" applyFont="1" applyFill="1" applyBorder="1" applyAlignment="1">
      <alignment vertical="center"/>
    </xf>
    <xf numFmtId="0" fontId="21" fillId="9" borderId="51" xfId="0" applyFont="1" applyFill="1" applyBorder="1" applyAlignment="1">
      <alignment vertical="center"/>
    </xf>
    <xf numFmtId="176" fontId="10" fillId="0" borderId="18" xfId="0" applyNumberFormat="1" applyFont="1" applyFill="1" applyBorder="1" applyAlignment="1" applyProtection="1">
      <alignment vertical="center"/>
      <protection locked="0"/>
    </xf>
    <xf numFmtId="176" fontId="39" fillId="4" borderId="47" xfId="0" applyNumberFormat="1" applyFont="1" applyFill="1" applyBorder="1" applyAlignment="1" applyProtection="1">
      <alignment horizontal="right" vertical="center"/>
    </xf>
    <xf numFmtId="176" fontId="40" fillId="5" borderId="48" xfId="2" applyNumberFormat="1" applyFont="1" applyFill="1" applyBorder="1" applyAlignment="1">
      <alignment horizontal="right" vertical="center"/>
    </xf>
    <xf numFmtId="176" fontId="40" fillId="0" borderId="15" xfId="2" applyNumberFormat="1" applyFont="1" applyFill="1" applyBorder="1" applyAlignment="1">
      <alignment horizontal="right" vertical="center"/>
    </xf>
    <xf numFmtId="176" fontId="40" fillId="0" borderId="49" xfId="2" applyNumberFormat="1" applyFont="1" applyFill="1" applyBorder="1" applyAlignment="1">
      <alignment horizontal="right" vertical="center"/>
    </xf>
    <xf numFmtId="176" fontId="10" fillId="0" borderId="23" xfId="0" applyNumberFormat="1" applyFont="1" applyBorder="1" applyAlignment="1" applyProtection="1">
      <alignment vertical="center"/>
      <protection locked="0"/>
    </xf>
    <xf numFmtId="176" fontId="10" fillId="0" borderId="15" xfId="0" applyNumberFormat="1" applyFont="1" applyBorder="1" applyAlignment="1" applyProtection="1">
      <alignment vertical="center"/>
      <protection locked="0"/>
    </xf>
    <xf numFmtId="176" fontId="34" fillId="15" borderId="15" xfId="2" applyNumberFormat="1" applyFont="1" applyFill="1" applyBorder="1" applyAlignment="1">
      <alignment horizontal="right" vertical="center"/>
    </xf>
    <xf numFmtId="176" fontId="34" fillId="15" borderId="49" xfId="2" applyNumberFormat="1" applyFont="1" applyFill="1" applyBorder="1" applyAlignment="1">
      <alignment horizontal="right" vertical="center"/>
    </xf>
    <xf numFmtId="176" fontId="18" fillId="15" borderId="23" xfId="0" applyNumberFormat="1" applyFont="1" applyFill="1" applyBorder="1" applyAlignment="1" applyProtection="1">
      <alignment vertical="center"/>
      <protection locked="0"/>
    </xf>
    <xf numFmtId="176" fontId="18" fillId="15" borderId="15" xfId="0" applyNumberFormat="1" applyFont="1" applyFill="1" applyBorder="1" applyAlignment="1" applyProtection="1">
      <alignment vertical="center"/>
      <protection locked="0"/>
    </xf>
    <xf numFmtId="176" fontId="18" fillId="15" borderId="17" xfId="0" applyNumberFormat="1" applyFont="1" applyFill="1" applyBorder="1" applyAlignment="1" applyProtection="1">
      <alignment vertical="center"/>
      <protection locked="0"/>
    </xf>
    <xf numFmtId="176" fontId="18" fillId="15" borderId="18" xfId="0" applyNumberFormat="1" applyFont="1" applyFill="1" applyBorder="1" applyAlignment="1" applyProtection="1">
      <alignment vertical="center"/>
      <protection locked="0"/>
    </xf>
    <xf numFmtId="176" fontId="23" fillId="15" borderId="15" xfId="2" applyNumberFormat="1" applyFont="1" applyFill="1" applyBorder="1" applyAlignment="1">
      <alignment horizontal="right" vertical="center"/>
    </xf>
    <xf numFmtId="176" fontId="23" fillId="15" borderId="49" xfId="2" applyNumberFormat="1" applyFont="1" applyFill="1" applyBorder="1" applyAlignment="1">
      <alignment horizontal="right" vertical="center"/>
    </xf>
    <xf numFmtId="0" fontId="21" fillId="12" borderId="51" xfId="0" applyFont="1" applyFill="1" applyBorder="1" applyAlignment="1">
      <alignment vertical="center"/>
    </xf>
    <xf numFmtId="0" fontId="21" fillId="13" borderId="6" xfId="0" applyFont="1" applyFill="1" applyBorder="1" applyAlignment="1">
      <alignment vertical="center"/>
    </xf>
    <xf numFmtId="176" fontId="33" fillId="2" borderId="13" xfId="0" applyNumberFormat="1" applyFont="1" applyFill="1" applyBorder="1" applyAlignment="1">
      <alignment horizontal="right" vertical="center"/>
    </xf>
    <xf numFmtId="0" fontId="21" fillId="13" borderId="25" xfId="0" applyFont="1" applyFill="1" applyBorder="1" applyAlignment="1">
      <alignment vertical="center"/>
    </xf>
    <xf numFmtId="176" fontId="18" fillId="0" borderId="33" xfId="0" applyNumberFormat="1" applyFont="1" applyBorder="1" applyAlignment="1" applyProtection="1">
      <alignment horizontal="center" vertical="center"/>
      <protection locked="0"/>
    </xf>
    <xf numFmtId="176" fontId="18" fillId="0" borderId="27" xfId="0" applyNumberFormat="1" applyFont="1" applyBorder="1" applyAlignment="1" applyProtection="1">
      <alignment horizontal="center" vertical="center"/>
      <protection locked="0"/>
    </xf>
    <xf numFmtId="176" fontId="18" fillId="0" borderId="29" xfId="0" applyNumberFormat="1" applyFont="1" applyBorder="1" applyAlignment="1" applyProtection="1">
      <alignment horizontal="center" vertical="center"/>
      <protection locked="0"/>
    </xf>
    <xf numFmtId="176" fontId="18" fillId="0" borderId="30" xfId="0" applyNumberFormat="1" applyFont="1" applyFill="1" applyBorder="1" applyAlignment="1" applyProtection="1">
      <alignment horizontal="center" vertical="center"/>
      <protection locked="0"/>
    </xf>
    <xf numFmtId="176" fontId="23" fillId="0" borderId="15" xfId="0" applyNumberFormat="1" applyFont="1" applyFill="1" applyBorder="1" applyAlignment="1">
      <alignment vertical="center"/>
    </xf>
    <xf numFmtId="0" fontId="21" fillId="3" borderId="25" xfId="0" applyFont="1" applyFill="1" applyBorder="1" applyAlignment="1">
      <alignment vertical="center"/>
    </xf>
    <xf numFmtId="176" fontId="18" fillId="0" borderId="27" xfId="0" applyNumberFormat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176" fontId="10" fillId="0" borderId="0" xfId="0" applyNumberFormat="1" applyFont="1" applyFill="1" applyBorder="1">
      <alignment vertical="center"/>
    </xf>
  </cellXfs>
  <cellStyles count="8">
    <cellStyle name="Normal" xfId="4"/>
    <cellStyle name="쉼표 [0]" xfId="1" builtinId="6"/>
    <cellStyle name="쉼표 [0]_01_옥외광고물 정비현황(서울)" xfId="2"/>
    <cellStyle name="표준" xfId="0" builtinId="0"/>
    <cellStyle name="표준 2" xfId="5"/>
    <cellStyle name="표준 2 2" xfId="3"/>
    <cellStyle name="표준 3" xfId="6"/>
    <cellStyle name="표준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138792</xdr:colOff>
      <xdr:row>0</xdr:row>
      <xdr:rowOff>458992</xdr:rowOff>
    </xdr:from>
    <xdr:to>
      <xdr:col>19</xdr:col>
      <xdr:colOff>1132114</xdr:colOff>
      <xdr:row>1</xdr:row>
      <xdr:rowOff>1132114</xdr:rowOff>
    </xdr:to>
    <xdr:sp macro="" textlink="">
      <xdr:nvSpPr>
        <xdr:cNvPr id="2" name="TextBox 1"/>
        <xdr:cNvSpPr txBox="1"/>
      </xdr:nvSpPr>
      <xdr:spPr>
        <a:xfrm>
          <a:off x="138792" y="458992"/>
          <a:ext cx="18633622" cy="1168422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1200" b="1">
              <a:solidFill>
                <a:srgbClr val="0000FF"/>
              </a:solidFill>
              <a:latin typeface="+mn-ea"/>
              <a:ea typeface="+mn-ea"/>
              <a:cs typeface="+mn-cs"/>
            </a:rPr>
            <a:t>※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유의사항</a:t>
          </a:r>
          <a:endParaRPr lang="en-US" altLang="ko-KR" sz="1200" b="1" baseline="0">
            <a:solidFill>
              <a:srgbClr val="0000FF"/>
            </a:solidFill>
            <a:latin typeface="+mn-ea"/>
            <a:ea typeface="+mn-ea"/>
            <a:cs typeface="+mn-cs"/>
          </a:endParaRPr>
        </a:p>
        <a:p>
          <a:pPr eaLnBrk="1" fontAlgn="base" latinLnBrk="0" hangingPunct="1"/>
          <a:r>
            <a:rPr 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  -</a:t>
          </a:r>
          <a:r>
            <a:rPr lang="en-US" altLang="ko-KR" sz="1200" b="0" baseline="0">
              <a:solidFill>
                <a:srgbClr val="0000FF"/>
              </a:solidFill>
              <a:latin typeface="+mn-ea"/>
              <a:ea typeface="+mn-ea"/>
              <a:cs typeface="+mn-cs"/>
            </a:rPr>
            <a:t>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수거보상제 등 각종 정비실적을 모두 포함하여 작성</a:t>
          </a:r>
          <a:r>
            <a:rPr 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</a:t>
          </a:r>
        </a:p>
        <a:p>
          <a:pPr eaLnBrk="1" fontAlgn="base" latinLnBrk="0" hangingPunct="1"/>
          <a:r>
            <a:rPr 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  -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현수막 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: 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일반 현수막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,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족자형 현수막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,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현수기 등</a:t>
          </a:r>
          <a:endParaRPr lang="en-US" altLang="ko-KR" sz="1200" b="1" baseline="0">
            <a:solidFill>
              <a:srgbClr val="0000FF"/>
            </a:solidFill>
            <a:latin typeface="+mn-ea"/>
            <a:ea typeface="+mn-ea"/>
            <a:cs typeface="+mn-cs"/>
          </a:endParaRPr>
        </a:p>
        <a:p>
          <a:pPr algn="l" eaLnBrk="1" fontAlgn="base" latinLnBrk="0" hangingPunct="1"/>
          <a:r>
            <a:rPr 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   -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입간판 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: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일반 입간판</a:t>
          </a:r>
          <a:r>
            <a:rPr lang="en-US" altLang="ko-KR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, </a:t>
          </a:r>
          <a:r>
            <a:rPr lang="ko-KR" altLang="en-US" sz="1200" b="1" baseline="0">
              <a:solidFill>
                <a:srgbClr val="0000FF"/>
              </a:solidFill>
              <a:latin typeface="+mn-ea"/>
              <a:ea typeface="+mn-ea"/>
              <a:cs typeface="+mn-cs"/>
            </a:rPr>
            <a:t>에어라이트 등</a:t>
          </a:r>
          <a:endParaRPr lang="en-US" sz="1200" b="1" baseline="0">
            <a:solidFill>
              <a:srgbClr val="0000FF"/>
            </a:solidFill>
            <a:latin typeface="+mn-ea"/>
            <a:ea typeface="+mn-ea"/>
            <a:cs typeface="+mn-cs"/>
          </a:endParaRPr>
        </a:p>
        <a:p>
          <a:pPr eaLnBrk="1" fontAlgn="base" latinLnBrk="0" hangingPunct="1"/>
          <a:r>
            <a:rPr lang="en-US" altLang="ko-KR" sz="1500" b="1" baseline="0">
              <a:solidFill>
                <a:schemeClr val="dk1"/>
              </a:solidFill>
              <a:latin typeface="+mn-ea"/>
              <a:ea typeface="+mn-ea"/>
              <a:cs typeface="+mn-cs"/>
            </a:rPr>
            <a:t>  </a:t>
          </a:r>
          <a:endParaRPr lang="en-US" altLang="ko-KR" sz="1500" b="1" baseline="0">
            <a:solidFill>
              <a:srgbClr val="0000FF"/>
            </a:solidFill>
            <a:latin typeface="+mn-ea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257;&#49457;&#44400;&#52397;/2.%20&#44305;&#44256;&#47932;&#44288;&#47532;/7.2019&#45380;/2.%20&#51204;&#46972;&#45224;&#46020;/1.%20&#48520;&#48277;&#44305;&#44256;&#47932;%20&#51221;&#48708;&#49892;&#51201;%20&#51228;&#52636;/2019&#45380;%204&#48516;&#44592;/2019&#45380;%20&#48520;&#48277;&#44305;&#44256;&#47932;%20&#51221;&#48708;&#49892;&#51201;(&#44257;&#49457;&#444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정비실적"/>
      <sheetName val="2 행정처분실적"/>
      <sheetName val="3 옥외광고발전기금 조례 및 운영현황"/>
      <sheetName val="4 모니터단실적"/>
      <sheetName val="5 수거보상제실적"/>
      <sheetName val="6 홍보실적"/>
      <sheetName val="7 합동점검실적"/>
      <sheetName val="8 광고물게시시설 등 운영현황"/>
      <sheetName val="집계참고표"/>
    </sheetNames>
    <sheetDataSet>
      <sheetData sheetId="0"/>
      <sheetData sheetId="1"/>
      <sheetData sheetId="2"/>
      <sheetData sheetId="3"/>
      <sheetData sheetId="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90">
          <cell r="C190">
            <v>247</v>
          </cell>
          <cell r="D190">
            <v>3</v>
          </cell>
          <cell r="F190">
            <v>0</v>
          </cell>
          <cell r="G190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G229"/>
  <sheetViews>
    <sheetView tabSelected="1" view="pageBreakPreview" zoomScale="70" zoomScaleNormal="85" zoomScaleSheetLayoutView="70" workbookViewId="0">
      <pane xSplit="1" ySplit="5" topLeftCell="B6" activePane="bottomRight" state="frozen"/>
      <selection activeCell="K14" sqref="K14"/>
      <selection pane="topRight" activeCell="K14" sqref="K14"/>
      <selection pane="bottomLeft" activeCell="K14" sqref="K14"/>
      <selection pane="bottomRight" activeCell="J246" sqref="J246"/>
    </sheetView>
  </sheetViews>
  <sheetFormatPr defaultColWidth="9" defaultRowHeight="16.5"/>
  <cols>
    <col min="1" max="1" width="13.125" style="326" customWidth="1"/>
    <col min="2" max="2" width="14.875" style="8" customWidth="1"/>
    <col min="3" max="16" width="10.625" style="8" customWidth="1"/>
    <col min="17" max="17" width="21" style="8" customWidth="1"/>
    <col min="18" max="18" width="19.25" style="8" customWidth="1"/>
    <col min="19" max="19" width="14.5" style="8" customWidth="1"/>
    <col min="20" max="20" width="16.875" style="8" customWidth="1"/>
    <col min="21" max="21" width="14.875" style="8" customWidth="1"/>
    <col min="22" max="22" width="17.25" style="8" customWidth="1"/>
    <col min="23" max="23" width="16.25" style="8" customWidth="1"/>
    <col min="24" max="24" width="10.25" style="8" customWidth="1"/>
    <col min="25" max="25" width="17" style="8" customWidth="1"/>
    <col min="26" max="26" width="18.625" style="9" customWidth="1"/>
    <col min="27" max="27" width="18.25" style="10" customWidth="1"/>
    <col min="28" max="28" width="10" style="9" hidden="1" customWidth="1"/>
    <col min="29" max="31" width="10" style="5" hidden="1" customWidth="1"/>
    <col min="32" max="32" width="11.25" style="5" hidden="1" customWidth="1"/>
    <col min="33" max="16384" width="9" style="5"/>
  </cols>
  <sheetData>
    <row r="1" spans="1:32" ht="39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3"/>
      <c r="AB1" s="4" t="s">
        <v>1</v>
      </c>
    </row>
    <row r="2" spans="1:32" ht="111" customHeight="1" thickTop="1" thickBot="1">
      <c r="A2" s="6"/>
      <c r="B2" s="7"/>
      <c r="AB2" s="11" t="s">
        <v>2</v>
      </c>
      <c r="AC2" s="12"/>
      <c r="AD2" s="12"/>
      <c r="AE2" s="12"/>
      <c r="AF2" s="13"/>
    </row>
    <row r="3" spans="1:32" s="22" customFormat="1" ht="30" customHeight="1" thickBot="1">
      <c r="A3" s="14" t="s">
        <v>3</v>
      </c>
      <c r="B3" s="15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  <c r="T3" s="17"/>
      <c r="U3" s="17"/>
      <c r="V3" s="16"/>
      <c r="W3" s="16"/>
      <c r="X3" s="16"/>
      <c r="Y3" s="16"/>
      <c r="Z3" s="18"/>
      <c r="AA3" s="19"/>
      <c r="AB3" s="20" t="s">
        <v>5</v>
      </c>
      <c r="AC3" s="20" t="s">
        <v>6</v>
      </c>
      <c r="AD3" s="20" t="s">
        <v>7</v>
      </c>
      <c r="AE3" s="20" t="s">
        <v>8</v>
      </c>
      <c r="AF3" s="21" t="s">
        <v>9</v>
      </c>
    </row>
    <row r="4" spans="1:32" s="41" customFormat="1" ht="20.100000000000001" customHeight="1" thickTop="1">
      <c r="A4" s="23"/>
      <c r="B4" s="24" t="s">
        <v>10</v>
      </c>
      <c r="C4" s="25" t="s">
        <v>11</v>
      </c>
      <c r="D4" s="26" t="s">
        <v>12</v>
      </c>
      <c r="E4" s="27" t="s">
        <v>13</v>
      </c>
      <c r="F4" s="27" t="s">
        <v>14</v>
      </c>
      <c r="G4" s="27" t="s">
        <v>15</v>
      </c>
      <c r="H4" s="28" t="s">
        <v>16</v>
      </c>
      <c r="I4" s="27" t="s">
        <v>17</v>
      </c>
      <c r="J4" s="26" t="s">
        <v>18</v>
      </c>
      <c r="K4" s="26" t="s">
        <v>19</v>
      </c>
      <c r="L4" s="26" t="s">
        <v>20</v>
      </c>
      <c r="M4" s="27" t="s">
        <v>21</v>
      </c>
      <c r="N4" s="27" t="s">
        <v>22</v>
      </c>
      <c r="O4" s="26" t="s">
        <v>23</v>
      </c>
      <c r="P4" s="29" t="s">
        <v>24</v>
      </c>
      <c r="Q4" s="30" t="s">
        <v>25</v>
      </c>
      <c r="R4" s="31" t="s">
        <v>26</v>
      </c>
      <c r="S4" s="32" t="s">
        <v>27</v>
      </c>
      <c r="T4" s="33"/>
      <c r="U4" s="34"/>
      <c r="V4" s="35" t="s">
        <v>28</v>
      </c>
      <c r="W4" s="36" t="s">
        <v>29</v>
      </c>
      <c r="X4" s="37" t="s">
        <v>30</v>
      </c>
      <c r="Y4" s="37" t="s">
        <v>24</v>
      </c>
      <c r="Z4" s="30" t="s">
        <v>25</v>
      </c>
      <c r="AA4" s="38"/>
      <c r="AB4" s="39"/>
      <c r="AC4" s="39"/>
      <c r="AD4" s="39"/>
      <c r="AE4" s="39"/>
      <c r="AF4" s="40"/>
    </row>
    <row r="5" spans="1:32" s="41" customFormat="1" ht="20.100000000000001" customHeight="1" thickBot="1">
      <c r="A5" s="42"/>
      <c r="B5" s="43"/>
      <c r="C5" s="44"/>
      <c r="D5" s="45"/>
      <c r="E5" s="45"/>
      <c r="F5" s="45"/>
      <c r="G5" s="45"/>
      <c r="H5" s="46"/>
      <c r="I5" s="45"/>
      <c r="J5" s="47"/>
      <c r="K5" s="47"/>
      <c r="L5" s="47"/>
      <c r="M5" s="45"/>
      <c r="N5" s="45"/>
      <c r="O5" s="45"/>
      <c r="P5" s="48"/>
      <c r="Q5" s="49"/>
      <c r="R5" s="50"/>
      <c r="S5" s="51" t="s">
        <v>31</v>
      </c>
      <c r="T5" s="52" t="s">
        <v>32</v>
      </c>
      <c r="U5" s="53" t="s">
        <v>33</v>
      </c>
      <c r="V5" s="54"/>
      <c r="W5" s="55"/>
      <c r="X5" s="55"/>
      <c r="Y5" s="55"/>
      <c r="Z5" s="49"/>
      <c r="AA5" s="38"/>
      <c r="AB5" s="56"/>
      <c r="AC5" s="56"/>
      <c r="AD5" s="56"/>
      <c r="AE5" s="56"/>
      <c r="AF5" s="57"/>
    </row>
    <row r="6" spans="1:32" s="73" customFormat="1" ht="14.25" hidden="1" thickBot="1">
      <c r="A6" s="58" t="s">
        <v>34</v>
      </c>
      <c r="B6" s="59">
        <f t="shared" ref="B6:B69" si="0">C6+R6</f>
        <v>0</v>
      </c>
      <c r="C6" s="60">
        <f>SUM(D6:P6)</f>
        <v>0</v>
      </c>
      <c r="D6" s="61">
        <f>SUM(D7:D31)</f>
        <v>0</v>
      </c>
      <c r="E6" s="62">
        <f t="shared" ref="E6:P6" si="1">SUM(E7:E31)</f>
        <v>0</v>
      </c>
      <c r="F6" s="62">
        <f t="shared" si="1"/>
        <v>0</v>
      </c>
      <c r="G6" s="62">
        <f t="shared" si="1"/>
        <v>0</v>
      </c>
      <c r="H6" s="62">
        <f t="shared" si="1"/>
        <v>0</v>
      </c>
      <c r="I6" s="62">
        <f t="shared" si="1"/>
        <v>0</v>
      </c>
      <c r="J6" s="62">
        <f t="shared" si="1"/>
        <v>0</v>
      </c>
      <c r="K6" s="62">
        <f t="shared" si="1"/>
        <v>0</v>
      </c>
      <c r="L6" s="62">
        <f t="shared" si="1"/>
        <v>0</v>
      </c>
      <c r="M6" s="62">
        <f t="shared" si="1"/>
        <v>0</v>
      </c>
      <c r="N6" s="62">
        <f t="shared" si="1"/>
        <v>0</v>
      </c>
      <c r="O6" s="62">
        <f t="shared" si="1"/>
        <v>0</v>
      </c>
      <c r="P6" s="63">
        <f t="shared" si="1"/>
        <v>0</v>
      </c>
      <c r="Q6" s="64">
        <f>SUBTOTAL(9,F6,G6,I6,J6,K6,L6,M6,N6,P6)</f>
        <v>0</v>
      </c>
      <c r="R6" s="65">
        <f>S6+V6+W6+X6+Y6</f>
        <v>0</v>
      </c>
      <c r="S6" s="66">
        <f>SUM(S7:S31)</f>
        <v>0</v>
      </c>
      <c r="T6" s="67">
        <f t="shared" ref="T6:Y6" si="2">SUM(T7:T31)</f>
        <v>0</v>
      </c>
      <c r="U6" s="68">
        <f t="shared" si="2"/>
        <v>0</v>
      </c>
      <c r="V6" s="69">
        <f t="shared" si="2"/>
        <v>0</v>
      </c>
      <c r="W6" s="67">
        <f t="shared" si="2"/>
        <v>0</v>
      </c>
      <c r="X6" s="67">
        <f t="shared" si="2"/>
        <v>0</v>
      </c>
      <c r="Y6" s="67">
        <f t="shared" si="2"/>
        <v>0</v>
      </c>
      <c r="Z6" s="64"/>
      <c r="AA6" s="70" t="s">
        <v>35</v>
      </c>
      <c r="AB6" s="71" t="str">
        <f>IF(S6&lt;'[1]5 수거보상제실적'!C7,"수정필요","")</f>
        <v/>
      </c>
      <c r="AC6" s="71" t="str">
        <f>IF(V6&lt;'[1]5 수거보상제실적'!D7,"수정필요","")</f>
        <v/>
      </c>
      <c r="AD6" s="71" t="str">
        <f>IF(W6&lt;'[1]5 수거보상제실적'!E7,"수정필요","")</f>
        <v/>
      </c>
      <c r="AE6" s="71" t="str">
        <f>IF(X6&lt;'[1]5 수거보상제실적'!F7,"수정필요","")</f>
        <v/>
      </c>
      <c r="AF6" s="72" t="str">
        <f>IF(Y6&lt;'[1]5 수거보상제실적'!G7,"수정필요","")</f>
        <v/>
      </c>
    </row>
    <row r="7" spans="1:32" s="73" customFormat="1" ht="17.25" hidden="1" thickBot="1">
      <c r="A7" s="74" t="s">
        <v>36</v>
      </c>
      <c r="B7" s="75">
        <f>SUM(C7,R7)</f>
        <v>0</v>
      </c>
      <c r="C7" s="76">
        <f>SUM(D7:P7)</f>
        <v>0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80"/>
      <c r="R7" s="81">
        <f t="shared" ref="R7:R31" si="3">SUM(S7,V7:Y7)</f>
        <v>0</v>
      </c>
      <c r="S7" s="82">
        <f>SUM(T7:U7)</f>
        <v>0</v>
      </c>
      <c r="T7" s="78"/>
      <c r="U7" s="83"/>
      <c r="V7" s="77"/>
      <c r="W7" s="78"/>
      <c r="X7" s="84"/>
      <c r="Y7" s="78"/>
      <c r="Z7" s="80"/>
      <c r="AA7" s="85"/>
      <c r="AB7" s="86" t="str">
        <f>IF(S7&lt;'[1]5 수거보상제실적'!C8,"수정필요","")</f>
        <v/>
      </c>
      <c r="AC7" s="86" t="str">
        <f>IF(V7&lt;'[1]5 수거보상제실적'!D8,"수정필요","")</f>
        <v/>
      </c>
      <c r="AD7" s="86" t="str">
        <f>IF(W7&lt;'[1]5 수거보상제실적'!E8,"수정필요","")</f>
        <v/>
      </c>
      <c r="AE7" s="86" t="str">
        <f>IF(X7&lt;'[1]5 수거보상제실적'!F8,"수정필요","")</f>
        <v/>
      </c>
      <c r="AF7" s="87" t="str">
        <f>IF(Y7&lt;'[1]5 수거보상제실적'!G8,"수정필요","")</f>
        <v/>
      </c>
    </row>
    <row r="8" spans="1:32" s="73" customFormat="1" ht="17.25" hidden="1" thickBot="1">
      <c r="A8" s="74" t="s">
        <v>37</v>
      </c>
      <c r="B8" s="75">
        <f t="shared" ref="B8:B31" si="4">SUM(C8,R8)</f>
        <v>0</v>
      </c>
      <c r="C8" s="76">
        <f t="shared" ref="C8:C31" si="5">SUM(D8:P8)</f>
        <v>0</v>
      </c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  <c r="Q8" s="80"/>
      <c r="R8" s="81">
        <f t="shared" si="3"/>
        <v>0</v>
      </c>
      <c r="S8" s="82">
        <f t="shared" ref="S8:S31" si="6">SUM(T8:U8)</f>
        <v>0</v>
      </c>
      <c r="T8" s="78"/>
      <c r="U8" s="83"/>
      <c r="V8" s="77"/>
      <c r="W8" s="78"/>
      <c r="X8" s="88"/>
      <c r="Y8" s="78"/>
      <c r="Z8" s="80"/>
      <c r="AA8" s="85"/>
      <c r="AB8" s="86" t="str">
        <f>IF(S8&lt;'[1]5 수거보상제실적'!C9,"수정필요","")</f>
        <v/>
      </c>
      <c r="AC8" s="86" t="str">
        <f>IF(V8&lt;'[1]5 수거보상제실적'!D9,"수정필요","")</f>
        <v/>
      </c>
      <c r="AD8" s="86" t="str">
        <f>IF(W8&lt;'[1]5 수거보상제실적'!E9,"수정필요","")</f>
        <v/>
      </c>
      <c r="AE8" s="86" t="str">
        <f>IF(X8&lt;'[1]5 수거보상제실적'!F9,"수정필요","")</f>
        <v/>
      </c>
      <c r="AF8" s="87" t="str">
        <f>IF(Y8&lt;'[1]5 수거보상제실적'!G9,"수정필요","")</f>
        <v/>
      </c>
    </row>
    <row r="9" spans="1:32" s="73" customFormat="1" ht="17.25" hidden="1" thickBot="1">
      <c r="A9" s="74" t="s">
        <v>38</v>
      </c>
      <c r="B9" s="75">
        <f t="shared" si="4"/>
        <v>0</v>
      </c>
      <c r="C9" s="76">
        <f t="shared" si="5"/>
        <v>0</v>
      </c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  <c r="Q9" s="80"/>
      <c r="R9" s="81">
        <f t="shared" si="3"/>
        <v>0</v>
      </c>
      <c r="S9" s="82">
        <f t="shared" si="6"/>
        <v>0</v>
      </c>
      <c r="T9" s="78"/>
      <c r="U9" s="83"/>
      <c r="V9" s="77"/>
      <c r="W9" s="78"/>
      <c r="X9" s="88"/>
      <c r="Y9" s="78"/>
      <c r="Z9" s="80"/>
      <c r="AA9" s="85"/>
      <c r="AB9" s="86" t="str">
        <f>IF(S9&lt;'[1]5 수거보상제실적'!C10,"수정필요","")</f>
        <v/>
      </c>
      <c r="AC9" s="86" t="str">
        <f>IF(V9&lt;'[1]5 수거보상제실적'!D10,"수정필요","")</f>
        <v/>
      </c>
      <c r="AD9" s="86" t="str">
        <f>IF(W9&lt;'[1]5 수거보상제실적'!E10,"수정필요","")</f>
        <v/>
      </c>
      <c r="AE9" s="86" t="str">
        <f>IF(X9&lt;'[1]5 수거보상제실적'!F10,"수정필요","")</f>
        <v/>
      </c>
      <c r="AF9" s="87" t="str">
        <f>IF(Y9&lt;'[1]5 수거보상제실적'!G10,"수정필요","")</f>
        <v/>
      </c>
    </row>
    <row r="10" spans="1:32" s="73" customFormat="1" ht="17.25" hidden="1" thickBot="1">
      <c r="A10" s="74" t="s">
        <v>39</v>
      </c>
      <c r="B10" s="75">
        <f t="shared" si="4"/>
        <v>0</v>
      </c>
      <c r="C10" s="76">
        <f t="shared" si="5"/>
        <v>0</v>
      </c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  <c r="Q10" s="80"/>
      <c r="R10" s="81">
        <f t="shared" si="3"/>
        <v>0</v>
      </c>
      <c r="S10" s="82">
        <f t="shared" si="6"/>
        <v>0</v>
      </c>
      <c r="T10" s="78"/>
      <c r="U10" s="83"/>
      <c r="V10" s="77"/>
      <c r="W10" s="78"/>
      <c r="X10" s="88"/>
      <c r="Y10" s="78"/>
      <c r="Z10" s="80"/>
      <c r="AA10" s="85"/>
      <c r="AB10" s="86" t="str">
        <f>IF(S10&lt;'[1]5 수거보상제실적'!C11,"수정필요","")</f>
        <v/>
      </c>
      <c r="AC10" s="86" t="str">
        <f>IF(V10&lt;'[1]5 수거보상제실적'!D11,"수정필요","")</f>
        <v/>
      </c>
      <c r="AD10" s="86" t="str">
        <f>IF(W10&lt;'[1]5 수거보상제실적'!E11,"수정필요","")</f>
        <v/>
      </c>
      <c r="AE10" s="86" t="str">
        <f>IF(X10&lt;'[1]5 수거보상제실적'!F11,"수정필요","")</f>
        <v/>
      </c>
      <c r="AF10" s="87" t="str">
        <f>IF(Y10&lt;'[1]5 수거보상제실적'!G11,"수정필요","")</f>
        <v/>
      </c>
    </row>
    <row r="11" spans="1:32" s="73" customFormat="1" ht="17.25" hidden="1" thickBot="1">
      <c r="A11" s="74" t="s">
        <v>40</v>
      </c>
      <c r="B11" s="75">
        <f t="shared" si="4"/>
        <v>0</v>
      </c>
      <c r="C11" s="76">
        <f t="shared" si="5"/>
        <v>0</v>
      </c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  <c r="Q11" s="80"/>
      <c r="R11" s="81">
        <f t="shared" si="3"/>
        <v>0</v>
      </c>
      <c r="S11" s="82">
        <f t="shared" si="6"/>
        <v>0</v>
      </c>
      <c r="T11" s="78"/>
      <c r="U11" s="83"/>
      <c r="V11" s="77"/>
      <c r="W11" s="78"/>
      <c r="X11" s="88"/>
      <c r="Y11" s="78"/>
      <c r="Z11" s="80"/>
      <c r="AA11" s="85"/>
      <c r="AB11" s="86" t="str">
        <f>IF(S11&lt;'[1]5 수거보상제실적'!C12,"수정필요","")</f>
        <v/>
      </c>
      <c r="AC11" s="86" t="str">
        <f>IF(V11&lt;'[1]5 수거보상제실적'!D12,"수정필요","")</f>
        <v/>
      </c>
      <c r="AD11" s="86" t="str">
        <f>IF(W11&lt;'[1]5 수거보상제실적'!E12,"수정필요","")</f>
        <v/>
      </c>
      <c r="AE11" s="86" t="str">
        <f>IF(X11&lt;'[1]5 수거보상제실적'!F12,"수정필요","")</f>
        <v/>
      </c>
      <c r="AF11" s="87" t="str">
        <f>IF(Y11&lt;'[1]5 수거보상제실적'!G12,"수정필요","")</f>
        <v/>
      </c>
    </row>
    <row r="12" spans="1:32" s="73" customFormat="1" ht="17.25" hidden="1" thickBot="1">
      <c r="A12" s="74" t="s">
        <v>41</v>
      </c>
      <c r="B12" s="75">
        <f t="shared" si="4"/>
        <v>0</v>
      </c>
      <c r="C12" s="76">
        <f t="shared" si="5"/>
        <v>0</v>
      </c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  <c r="Q12" s="80"/>
      <c r="R12" s="81">
        <f t="shared" si="3"/>
        <v>0</v>
      </c>
      <c r="S12" s="82">
        <f t="shared" si="6"/>
        <v>0</v>
      </c>
      <c r="T12" s="78"/>
      <c r="U12" s="83"/>
      <c r="V12" s="77"/>
      <c r="W12" s="78"/>
      <c r="X12" s="88"/>
      <c r="Y12" s="78"/>
      <c r="Z12" s="80"/>
      <c r="AA12" s="85"/>
      <c r="AB12" s="86" t="str">
        <f>IF(S12&lt;'[1]5 수거보상제실적'!C13,"수정필요","")</f>
        <v/>
      </c>
      <c r="AC12" s="86" t="str">
        <f>IF(V12&lt;'[1]5 수거보상제실적'!D13,"수정필요","")</f>
        <v/>
      </c>
      <c r="AD12" s="86" t="str">
        <f>IF(W12&lt;'[1]5 수거보상제실적'!E13,"수정필요","")</f>
        <v/>
      </c>
      <c r="AE12" s="86" t="str">
        <f>IF(X12&lt;'[1]5 수거보상제실적'!F13,"수정필요","")</f>
        <v/>
      </c>
      <c r="AF12" s="87" t="str">
        <f>IF(Y12&lt;'[1]5 수거보상제실적'!G13,"수정필요","")</f>
        <v/>
      </c>
    </row>
    <row r="13" spans="1:32" s="73" customFormat="1" ht="17.25" hidden="1" thickBot="1">
      <c r="A13" s="74" t="s">
        <v>42</v>
      </c>
      <c r="B13" s="75">
        <f t="shared" si="4"/>
        <v>0</v>
      </c>
      <c r="C13" s="76">
        <f t="shared" si="5"/>
        <v>0</v>
      </c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9"/>
      <c r="Q13" s="80"/>
      <c r="R13" s="81">
        <f t="shared" si="3"/>
        <v>0</v>
      </c>
      <c r="S13" s="82">
        <f t="shared" si="6"/>
        <v>0</v>
      </c>
      <c r="T13" s="78"/>
      <c r="U13" s="83"/>
      <c r="V13" s="77"/>
      <c r="W13" s="78"/>
      <c r="X13" s="88"/>
      <c r="Y13" s="78"/>
      <c r="Z13" s="80"/>
      <c r="AA13" s="85"/>
      <c r="AB13" s="86" t="str">
        <f>IF(S13&lt;'[1]5 수거보상제실적'!C14,"수정필요","")</f>
        <v/>
      </c>
      <c r="AC13" s="86" t="str">
        <f>IF(V13&lt;'[1]5 수거보상제실적'!D14,"수정필요","")</f>
        <v/>
      </c>
      <c r="AD13" s="86" t="str">
        <f>IF(W13&lt;'[1]5 수거보상제실적'!E14,"수정필요","")</f>
        <v/>
      </c>
      <c r="AE13" s="86" t="str">
        <f>IF(X13&lt;'[1]5 수거보상제실적'!F14,"수정필요","")</f>
        <v/>
      </c>
      <c r="AF13" s="87" t="str">
        <f>IF(Y13&lt;'[1]5 수거보상제실적'!G14,"수정필요","")</f>
        <v/>
      </c>
    </row>
    <row r="14" spans="1:32" s="73" customFormat="1" ht="17.25" hidden="1" thickBot="1">
      <c r="A14" s="74" t="s">
        <v>43</v>
      </c>
      <c r="B14" s="75">
        <f t="shared" si="4"/>
        <v>0</v>
      </c>
      <c r="C14" s="76">
        <f t="shared" si="5"/>
        <v>0</v>
      </c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  <c r="Q14" s="80"/>
      <c r="R14" s="81">
        <f t="shared" si="3"/>
        <v>0</v>
      </c>
      <c r="S14" s="82">
        <f t="shared" si="6"/>
        <v>0</v>
      </c>
      <c r="T14" s="78"/>
      <c r="U14" s="83"/>
      <c r="V14" s="77"/>
      <c r="W14" s="78"/>
      <c r="X14" s="88"/>
      <c r="Y14" s="78"/>
      <c r="Z14" s="89"/>
      <c r="AA14" s="90"/>
      <c r="AB14" s="86" t="str">
        <f>IF(S14&lt;'[1]5 수거보상제실적'!C15,"수정필요","")</f>
        <v/>
      </c>
      <c r="AC14" s="86" t="str">
        <f>IF(V14&lt;'[1]5 수거보상제실적'!D15,"수정필요","")</f>
        <v/>
      </c>
      <c r="AD14" s="86" t="str">
        <f>IF(W14&lt;'[1]5 수거보상제실적'!E15,"수정필요","")</f>
        <v/>
      </c>
      <c r="AE14" s="86" t="str">
        <f>IF(X14&lt;'[1]5 수거보상제실적'!F15,"수정필요","")</f>
        <v/>
      </c>
      <c r="AF14" s="87" t="str">
        <f>IF(Y14&lt;'[1]5 수거보상제실적'!G15,"수정필요","")</f>
        <v/>
      </c>
    </row>
    <row r="15" spans="1:32" s="73" customFormat="1" ht="17.25" hidden="1" thickBot="1">
      <c r="A15" s="74" t="s">
        <v>44</v>
      </c>
      <c r="B15" s="75">
        <f t="shared" si="4"/>
        <v>0</v>
      </c>
      <c r="C15" s="76">
        <f t="shared" si="5"/>
        <v>0</v>
      </c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  <c r="Q15" s="80"/>
      <c r="R15" s="81">
        <f t="shared" si="3"/>
        <v>0</v>
      </c>
      <c r="S15" s="82">
        <f t="shared" si="6"/>
        <v>0</v>
      </c>
      <c r="T15" s="78"/>
      <c r="U15" s="83"/>
      <c r="V15" s="77"/>
      <c r="W15" s="78"/>
      <c r="X15" s="88"/>
      <c r="Y15" s="78"/>
      <c r="Z15" s="80"/>
      <c r="AA15" s="85"/>
      <c r="AB15" s="86" t="str">
        <f>IF(S15&lt;'[1]5 수거보상제실적'!C16,"수정필요","")</f>
        <v/>
      </c>
      <c r="AC15" s="86" t="str">
        <f>IF(V15&lt;'[1]5 수거보상제실적'!D16,"수정필요","")</f>
        <v/>
      </c>
      <c r="AD15" s="86" t="str">
        <f>IF(W15&lt;'[1]5 수거보상제실적'!E16,"수정필요","")</f>
        <v/>
      </c>
      <c r="AE15" s="86" t="str">
        <f>IF(X15&lt;'[1]5 수거보상제실적'!F16,"수정필요","")</f>
        <v/>
      </c>
      <c r="AF15" s="87" t="str">
        <f>IF(Y15&lt;'[1]5 수거보상제실적'!G16,"수정필요","")</f>
        <v/>
      </c>
    </row>
    <row r="16" spans="1:32" s="73" customFormat="1" ht="17.25" hidden="1" thickBot="1">
      <c r="A16" s="74" t="s">
        <v>45</v>
      </c>
      <c r="B16" s="75">
        <f t="shared" si="4"/>
        <v>0</v>
      </c>
      <c r="C16" s="76">
        <f t="shared" si="5"/>
        <v>0</v>
      </c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9"/>
      <c r="Q16" s="80"/>
      <c r="R16" s="81">
        <f t="shared" si="3"/>
        <v>0</v>
      </c>
      <c r="S16" s="82">
        <f t="shared" si="6"/>
        <v>0</v>
      </c>
      <c r="T16" s="78"/>
      <c r="U16" s="83"/>
      <c r="V16" s="77"/>
      <c r="W16" s="78"/>
      <c r="X16" s="88"/>
      <c r="Y16" s="78"/>
      <c r="Z16" s="80"/>
      <c r="AA16" s="85"/>
      <c r="AB16" s="86" t="str">
        <f>IF(S16&lt;'[1]5 수거보상제실적'!C17,"수정필요","")</f>
        <v/>
      </c>
      <c r="AC16" s="86" t="str">
        <f>IF(V16&lt;'[1]5 수거보상제실적'!D17,"수정필요","")</f>
        <v/>
      </c>
      <c r="AD16" s="86" t="str">
        <f>IF(W16&lt;'[1]5 수거보상제실적'!E17,"수정필요","")</f>
        <v/>
      </c>
      <c r="AE16" s="86" t="str">
        <f>IF(X16&lt;'[1]5 수거보상제실적'!F17,"수정필요","")</f>
        <v/>
      </c>
      <c r="AF16" s="87" t="str">
        <f>IF(Y16&lt;'[1]5 수거보상제실적'!G17,"수정필요","")</f>
        <v/>
      </c>
    </row>
    <row r="17" spans="1:32" s="73" customFormat="1" ht="17.25" hidden="1" thickBot="1">
      <c r="A17" s="74" t="s">
        <v>46</v>
      </c>
      <c r="B17" s="75">
        <f t="shared" si="4"/>
        <v>0</v>
      </c>
      <c r="C17" s="76">
        <f t="shared" si="5"/>
        <v>0</v>
      </c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9"/>
      <c r="Q17" s="80"/>
      <c r="R17" s="81">
        <f t="shared" si="3"/>
        <v>0</v>
      </c>
      <c r="S17" s="82">
        <f t="shared" si="6"/>
        <v>0</v>
      </c>
      <c r="T17" s="78"/>
      <c r="U17" s="83"/>
      <c r="V17" s="77"/>
      <c r="W17" s="78"/>
      <c r="X17" s="88"/>
      <c r="Y17" s="78"/>
      <c r="Z17" s="80"/>
      <c r="AA17" s="85"/>
      <c r="AB17" s="86" t="str">
        <f>IF(S17&lt;'[1]5 수거보상제실적'!C18,"수정필요","")</f>
        <v/>
      </c>
      <c r="AC17" s="86" t="str">
        <f>IF(V17&lt;'[1]5 수거보상제실적'!D18,"수정필요","")</f>
        <v/>
      </c>
      <c r="AD17" s="86" t="str">
        <f>IF(W17&lt;'[1]5 수거보상제실적'!E18,"수정필요","")</f>
        <v/>
      </c>
      <c r="AE17" s="86" t="str">
        <f>IF(X17&lt;'[1]5 수거보상제실적'!F18,"수정필요","")</f>
        <v/>
      </c>
      <c r="AF17" s="87" t="str">
        <f>IF(Y17&lt;'[1]5 수거보상제실적'!G18,"수정필요","")</f>
        <v/>
      </c>
    </row>
    <row r="18" spans="1:32" s="73" customFormat="1" ht="17.25" hidden="1" thickBot="1">
      <c r="A18" s="74" t="s">
        <v>47</v>
      </c>
      <c r="B18" s="75">
        <f t="shared" si="4"/>
        <v>0</v>
      </c>
      <c r="C18" s="76">
        <f t="shared" si="5"/>
        <v>0</v>
      </c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9"/>
      <c r="Q18" s="80"/>
      <c r="R18" s="81">
        <f t="shared" si="3"/>
        <v>0</v>
      </c>
      <c r="S18" s="82">
        <f t="shared" si="6"/>
        <v>0</v>
      </c>
      <c r="T18" s="78"/>
      <c r="U18" s="83"/>
      <c r="V18" s="77"/>
      <c r="W18" s="78"/>
      <c r="X18" s="88"/>
      <c r="Y18" s="78"/>
      <c r="Z18" s="80"/>
      <c r="AA18" s="85"/>
      <c r="AB18" s="86" t="str">
        <f>IF(S18&lt;'[1]5 수거보상제실적'!C19,"수정필요","")</f>
        <v/>
      </c>
      <c r="AC18" s="86" t="str">
        <f>IF(V18&lt;'[1]5 수거보상제실적'!D19,"수정필요","")</f>
        <v/>
      </c>
      <c r="AD18" s="86" t="str">
        <f>IF(W18&lt;'[1]5 수거보상제실적'!E19,"수정필요","")</f>
        <v/>
      </c>
      <c r="AE18" s="86" t="str">
        <f>IF(X18&lt;'[1]5 수거보상제실적'!F19,"수정필요","")</f>
        <v/>
      </c>
      <c r="AF18" s="87" t="str">
        <f>IF(Y18&lt;'[1]5 수거보상제실적'!G19,"수정필요","")</f>
        <v/>
      </c>
    </row>
    <row r="19" spans="1:32" s="73" customFormat="1" ht="17.25" hidden="1" thickBot="1">
      <c r="A19" s="74" t="s">
        <v>48</v>
      </c>
      <c r="B19" s="75">
        <f t="shared" si="4"/>
        <v>0</v>
      </c>
      <c r="C19" s="76">
        <f t="shared" si="5"/>
        <v>0</v>
      </c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9"/>
      <c r="Q19" s="80"/>
      <c r="R19" s="81">
        <f t="shared" si="3"/>
        <v>0</v>
      </c>
      <c r="S19" s="82">
        <f t="shared" si="6"/>
        <v>0</v>
      </c>
      <c r="T19" s="78"/>
      <c r="U19" s="83"/>
      <c r="V19" s="77"/>
      <c r="W19" s="78"/>
      <c r="X19" s="88"/>
      <c r="Y19" s="78"/>
      <c r="Z19" s="80"/>
      <c r="AA19" s="85"/>
      <c r="AB19" s="86" t="str">
        <f>IF(S19&lt;'[1]5 수거보상제실적'!C20,"수정필요","")</f>
        <v/>
      </c>
      <c r="AC19" s="86" t="str">
        <f>IF(V19&lt;'[1]5 수거보상제실적'!D20,"수정필요","")</f>
        <v/>
      </c>
      <c r="AD19" s="86" t="str">
        <f>IF(W19&lt;'[1]5 수거보상제실적'!E20,"수정필요","")</f>
        <v/>
      </c>
      <c r="AE19" s="86" t="str">
        <f>IF(X19&lt;'[1]5 수거보상제실적'!F20,"수정필요","")</f>
        <v/>
      </c>
      <c r="AF19" s="87" t="str">
        <f>IF(Y19&lt;'[1]5 수거보상제실적'!G20,"수정필요","")</f>
        <v/>
      </c>
    </row>
    <row r="20" spans="1:32" s="73" customFormat="1" ht="17.25" hidden="1" thickBot="1">
      <c r="A20" s="74" t="s">
        <v>49</v>
      </c>
      <c r="B20" s="75">
        <f t="shared" si="4"/>
        <v>0</v>
      </c>
      <c r="C20" s="76">
        <f t="shared" si="5"/>
        <v>0</v>
      </c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9"/>
      <c r="Q20" s="80"/>
      <c r="R20" s="81">
        <f t="shared" si="3"/>
        <v>0</v>
      </c>
      <c r="S20" s="82">
        <f t="shared" si="6"/>
        <v>0</v>
      </c>
      <c r="T20" s="78"/>
      <c r="U20" s="83"/>
      <c r="V20" s="77"/>
      <c r="W20" s="78"/>
      <c r="X20" s="88"/>
      <c r="Y20" s="78"/>
      <c r="Z20" s="80"/>
      <c r="AA20" s="85"/>
      <c r="AB20" s="86" t="str">
        <f>IF(S20&lt;'[1]5 수거보상제실적'!C21,"수정필요","")</f>
        <v/>
      </c>
      <c r="AC20" s="86" t="str">
        <f>IF(V20&lt;'[1]5 수거보상제실적'!D21,"수정필요","")</f>
        <v/>
      </c>
      <c r="AD20" s="86" t="str">
        <f>IF(W20&lt;'[1]5 수거보상제실적'!E21,"수정필요","")</f>
        <v/>
      </c>
      <c r="AE20" s="86" t="str">
        <f>IF(X20&lt;'[1]5 수거보상제실적'!F21,"수정필요","")</f>
        <v/>
      </c>
      <c r="AF20" s="87" t="str">
        <f>IF(Y20&lt;'[1]5 수거보상제실적'!G21,"수정필요","")</f>
        <v/>
      </c>
    </row>
    <row r="21" spans="1:32" s="73" customFormat="1" ht="17.25" hidden="1" thickBot="1">
      <c r="A21" s="74" t="s">
        <v>50</v>
      </c>
      <c r="B21" s="75">
        <f t="shared" si="4"/>
        <v>0</v>
      </c>
      <c r="C21" s="76">
        <f t="shared" si="5"/>
        <v>0</v>
      </c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9"/>
      <c r="Q21" s="80"/>
      <c r="R21" s="81">
        <f t="shared" si="3"/>
        <v>0</v>
      </c>
      <c r="S21" s="82">
        <f t="shared" si="6"/>
        <v>0</v>
      </c>
      <c r="T21" s="78"/>
      <c r="U21" s="83"/>
      <c r="V21" s="77"/>
      <c r="W21" s="78"/>
      <c r="X21" s="88"/>
      <c r="Y21" s="78"/>
      <c r="Z21" s="80"/>
      <c r="AA21" s="85"/>
      <c r="AB21" s="86" t="str">
        <f>IF(S21&lt;'[1]5 수거보상제실적'!C22,"수정필요","")</f>
        <v/>
      </c>
      <c r="AC21" s="86" t="str">
        <f>IF(V21&lt;'[1]5 수거보상제실적'!D22,"수정필요","")</f>
        <v/>
      </c>
      <c r="AD21" s="86" t="str">
        <f>IF(W21&lt;'[1]5 수거보상제실적'!E22,"수정필요","")</f>
        <v/>
      </c>
      <c r="AE21" s="86" t="str">
        <f>IF(X21&lt;'[1]5 수거보상제실적'!F22,"수정필요","")</f>
        <v/>
      </c>
      <c r="AF21" s="87" t="str">
        <f>IF(Y21&lt;'[1]5 수거보상제실적'!G22,"수정필요","")</f>
        <v/>
      </c>
    </row>
    <row r="22" spans="1:32" s="73" customFormat="1" ht="17.25" hidden="1" thickBot="1">
      <c r="A22" s="74" t="s">
        <v>51</v>
      </c>
      <c r="B22" s="75">
        <f t="shared" si="4"/>
        <v>0</v>
      </c>
      <c r="C22" s="76">
        <f t="shared" si="5"/>
        <v>0</v>
      </c>
      <c r="D22" s="77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9"/>
      <c r="Q22" s="80"/>
      <c r="R22" s="81">
        <f t="shared" si="3"/>
        <v>0</v>
      </c>
      <c r="S22" s="82">
        <f t="shared" si="6"/>
        <v>0</v>
      </c>
      <c r="T22" s="78"/>
      <c r="U22" s="83"/>
      <c r="V22" s="77"/>
      <c r="W22" s="78"/>
      <c r="X22" s="88"/>
      <c r="Y22" s="78"/>
      <c r="Z22" s="80"/>
      <c r="AA22" s="85"/>
      <c r="AB22" s="86" t="str">
        <f>IF(S22&lt;'[1]5 수거보상제실적'!C23,"수정필요","")</f>
        <v/>
      </c>
      <c r="AC22" s="86" t="str">
        <f>IF(V22&lt;'[1]5 수거보상제실적'!D23,"수정필요","")</f>
        <v/>
      </c>
      <c r="AD22" s="86" t="str">
        <f>IF(W22&lt;'[1]5 수거보상제실적'!E23,"수정필요","")</f>
        <v/>
      </c>
      <c r="AE22" s="86" t="str">
        <f>IF(X22&lt;'[1]5 수거보상제실적'!F23,"수정필요","")</f>
        <v/>
      </c>
      <c r="AF22" s="87" t="str">
        <f>IF(Y22&lt;'[1]5 수거보상제실적'!G23,"수정필요","")</f>
        <v/>
      </c>
    </row>
    <row r="23" spans="1:32" s="73" customFormat="1" ht="17.25" hidden="1" thickBot="1">
      <c r="A23" s="74" t="s">
        <v>52</v>
      </c>
      <c r="B23" s="75">
        <f t="shared" si="4"/>
        <v>0</v>
      </c>
      <c r="C23" s="76">
        <f t="shared" si="5"/>
        <v>0</v>
      </c>
      <c r="D23" s="77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9"/>
      <c r="Q23" s="80"/>
      <c r="R23" s="81">
        <f t="shared" si="3"/>
        <v>0</v>
      </c>
      <c r="S23" s="82">
        <f t="shared" si="6"/>
        <v>0</v>
      </c>
      <c r="T23" s="78"/>
      <c r="U23" s="83"/>
      <c r="V23" s="77"/>
      <c r="W23" s="78"/>
      <c r="X23" s="88"/>
      <c r="Y23" s="78"/>
      <c r="Z23" s="80"/>
      <c r="AA23" s="85"/>
      <c r="AB23" s="86" t="str">
        <f>IF(S23&lt;'[1]5 수거보상제실적'!C24,"수정필요","")</f>
        <v/>
      </c>
      <c r="AC23" s="86" t="str">
        <f>IF(V23&lt;'[1]5 수거보상제실적'!D24,"수정필요","")</f>
        <v/>
      </c>
      <c r="AD23" s="86" t="str">
        <f>IF(W23&lt;'[1]5 수거보상제실적'!E24,"수정필요","")</f>
        <v/>
      </c>
      <c r="AE23" s="86" t="str">
        <f>IF(X23&lt;'[1]5 수거보상제실적'!F24,"수정필요","")</f>
        <v/>
      </c>
      <c r="AF23" s="87" t="str">
        <f>IF(Y23&lt;'[1]5 수거보상제실적'!G24,"수정필요","")</f>
        <v/>
      </c>
    </row>
    <row r="24" spans="1:32" s="73" customFormat="1" ht="17.25" hidden="1" thickBot="1">
      <c r="A24" s="74" t="s">
        <v>53</v>
      </c>
      <c r="B24" s="75">
        <f t="shared" si="4"/>
        <v>0</v>
      </c>
      <c r="C24" s="76">
        <f t="shared" si="5"/>
        <v>0</v>
      </c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9"/>
      <c r="Q24" s="80"/>
      <c r="R24" s="81">
        <f t="shared" si="3"/>
        <v>0</v>
      </c>
      <c r="S24" s="82">
        <f t="shared" si="6"/>
        <v>0</v>
      </c>
      <c r="T24" s="78"/>
      <c r="U24" s="83"/>
      <c r="V24" s="77"/>
      <c r="W24" s="78"/>
      <c r="X24" s="84"/>
      <c r="Y24" s="78"/>
      <c r="Z24" s="80"/>
      <c r="AA24" s="85"/>
      <c r="AB24" s="86" t="str">
        <f>IF(S24&lt;'[1]5 수거보상제실적'!C25,"수정필요","")</f>
        <v/>
      </c>
      <c r="AC24" s="86" t="str">
        <f>IF(V24&lt;'[1]5 수거보상제실적'!D25,"수정필요","")</f>
        <v/>
      </c>
      <c r="AD24" s="86" t="str">
        <f>IF(W24&lt;'[1]5 수거보상제실적'!E25,"수정필요","")</f>
        <v/>
      </c>
      <c r="AE24" s="86" t="str">
        <f>IF(X24&lt;'[1]5 수거보상제실적'!F25,"수정필요","")</f>
        <v/>
      </c>
      <c r="AF24" s="87" t="str">
        <f>IF(Y24&lt;'[1]5 수거보상제실적'!G25,"수정필요","")</f>
        <v/>
      </c>
    </row>
    <row r="25" spans="1:32" s="73" customFormat="1" ht="17.25" hidden="1" thickBot="1">
      <c r="A25" s="74" t="s">
        <v>54</v>
      </c>
      <c r="B25" s="75">
        <f t="shared" si="4"/>
        <v>0</v>
      </c>
      <c r="C25" s="76">
        <f t="shared" si="5"/>
        <v>0</v>
      </c>
      <c r="D25" s="77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9"/>
      <c r="Q25" s="80"/>
      <c r="R25" s="81">
        <f t="shared" si="3"/>
        <v>0</v>
      </c>
      <c r="S25" s="82">
        <f t="shared" si="6"/>
        <v>0</v>
      </c>
      <c r="T25" s="78"/>
      <c r="U25" s="83"/>
      <c r="V25" s="77"/>
      <c r="W25" s="78"/>
      <c r="X25" s="84"/>
      <c r="Y25" s="78"/>
      <c r="Z25" s="80"/>
      <c r="AA25" s="85"/>
      <c r="AB25" s="86" t="str">
        <f>IF(S25&lt;'[1]5 수거보상제실적'!C26,"수정필요","")</f>
        <v/>
      </c>
      <c r="AC25" s="86" t="str">
        <f>IF(V25&lt;'[1]5 수거보상제실적'!D26,"수정필요","")</f>
        <v/>
      </c>
      <c r="AD25" s="86" t="str">
        <f>IF(W25&lt;'[1]5 수거보상제실적'!E26,"수정필요","")</f>
        <v/>
      </c>
      <c r="AE25" s="86" t="str">
        <f>IF(X25&lt;'[1]5 수거보상제실적'!F26,"수정필요","")</f>
        <v/>
      </c>
      <c r="AF25" s="87" t="str">
        <f>IF(Y25&lt;'[1]5 수거보상제실적'!G26,"수정필요","")</f>
        <v/>
      </c>
    </row>
    <row r="26" spans="1:32" s="73" customFormat="1" ht="17.25" hidden="1" thickBot="1">
      <c r="A26" s="74" t="s">
        <v>55</v>
      </c>
      <c r="B26" s="75">
        <f t="shared" si="4"/>
        <v>0</v>
      </c>
      <c r="C26" s="76">
        <f t="shared" si="5"/>
        <v>0</v>
      </c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/>
      <c r="Q26" s="80"/>
      <c r="R26" s="81">
        <f t="shared" si="3"/>
        <v>0</v>
      </c>
      <c r="S26" s="82">
        <f t="shared" si="6"/>
        <v>0</v>
      </c>
      <c r="T26" s="78"/>
      <c r="U26" s="83"/>
      <c r="V26" s="77"/>
      <c r="W26" s="78"/>
      <c r="X26" s="84"/>
      <c r="Y26" s="78"/>
      <c r="Z26" s="80"/>
      <c r="AA26" s="85"/>
      <c r="AB26" s="86" t="str">
        <f>IF(S26&lt;'[1]5 수거보상제실적'!C27,"수정필요","")</f>
        <v/>
      </c>
      <c r="AC26" s="86" t="str">
        <f>IF(V26&lt;'[1]5 수거보상제실적'!D27,"수정필요","")</f>
        <v/>
      </c>
      <c r="AD26" s="86" t="str">
        <f>IF(W26&lt;'[1]5 수거보상제실적'!E27,"수정필요","")</f>
        <v/>
      </c>
      <c r="AE26" s="86" t="str">
        <f>IF(X26&lt;'[1]5 수거보상제실적'!F27,"수정필요","")</f>
        <v/>
      </c>
      <c r="AF26" s="87" t="str">
        <f>IF(Y26&lt;'[1]5 수거보상제실적'!G27,"수정필요","")</f>
        <v/>
      </c>
    </row>
    <row r="27" spans="1:32" s="73" customFormat="1" ht="17.25" hidden="1" thickBot="1">
      <c r="A27" s="74" t="s">
        <v>56</v>
      </c>
      <c r="B27" s="75">
        <f t="shared" si="4"/>
        <v>0</v>
      </c>
      <c r="C27" s="76">
        <f t="shared" si="5"/>
        <v>0</v>
      </c>
      <c r="D27" s="77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9"/>
      <c r="Q27" s="80"/>
      <c r="R27" s="81">
        <f t="shared" si="3"/>
        <v>0</v>
      </c>
      <c r="S27" s="82">
        <f t="shared" si="6"/>
        <v>0</v>
      </c>
      <c r="T27" s="78"/>
      <c r="U27" s="83"/>
      <c r="V27" s="77"/>
      <c r="W27" s="78"/>
      <c r="X27" s="84"/>
      <c r="Y27" s="78"/>
      <c r="Z27" s="80"/>
      <c r="AA27" s="85"/>
      <c r="AB27" s="86" t="str">
        <f>IF(S27&lt;'[1]5 수거보상제실적'!C28,"수정필요","")</f>
        <v/>
      </c>
      <c r="AC27" s="86" t="str">
        <f>IF(V27&lt;'[1]5 수거보상제실적'!D28,"수정필요","")</f>
        <v/>
      </c>
      <c r="AD27" s="86" t="str">
        <f>IF(W27&lt;'[1]5 수거보상제실적'!E28,"수정필요","")</f>
        <v/>
      </c>
      <c r="AE27" s="86" t="str">
        <f>IF(X27&lt;'[1]5 수거보상제실적'!F28,"수정필요","")</f>
        <v/>
      </c>
      <c r="AF27" s="87" t="str">
        <f>IF(Y27&lt;'[1]5 수거보상제실적'!G28,"수정필요","")</f>
        <v/>
      </c>
    </row>
    <row r="28" spans="1:32" s="73" customFormat="1" ht="17.25" hidden="1" thickBot="1">
      <c r="A28" s="74" t="s">
        <v>57</v>
      </c>
      <c r="B28" s="75">
        <f t="shared" si="4"/>
        <v>0</v>
      </c>
      <c r="C28" s="76">
        <f t="shared" si="5"/>
        <v>0</v>
      </c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9"/>
      <c r="Q28" s="80"/>
      <c r="R28" s="81">
        <f t="shared" si="3"/>
        <v>0</v>
      </c>
      <c r="S28" s="82">
        <f t="shared" si="6"/>
        <v>0</v>
      </c>
      <c r="T28" s="78"/>
      <c r="U28" s="83"/>
      <c r="V28" s="77"/>
      <c r="W28" s="78"/>
      <c r="X28" s="84"/>
      <c r="Y28" s="78"/>
      <c r="Z28" s="80"/>
      <c r="AA28" s="85"/>
      <c r="AB28" s="86" t="str">
        <f>IF(S28&lt;'[1]5 수거보상제실적'!C29,"수정필요","")</f>
        <v/>
      </c>
      <c r="AC28" s="86" t="str">
        <f>IF(V28&lt;'[1]5 수거보상제실적'!D29,"수정필요","")</f>
        <v/>
      </c>
      <c r="AD28" s="86" t="str">
        <f>IF(W28&lt;'[1]5 수거보상제실적'!E29,"수정필요","")</f>
        <v/>
      </c>
      <c r="AE28" s="86" t="str">
        <f>IF(X28&lt;'[1]5 수거보상제실적'!F29,"수정필요","")</f>
        <v/>
      </c>
      <c r="AF28" s="87" t="str">
        <f>IF(Y28&lt;'[1]5 수거보상제실적'!G29,"수정필요","")</f>
        <v/>
      </c>
    </row>
    <row r="29" spans="1:32" s="73" customFormat="1" ht="17.25" hidden="1" thickBot="1">
      <c r="A29" s="74" t="s">
        <v>58</v>
      </c>
      <c r="B29" s="75">
        <f t="shared" si="4"/>
        <v>0</v>
      </c>
      <c r="C29" s="76">
        <f t="shared" si="5"/>
        <v>0</v>
      </c>
      <c r="D29" s="77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9"/>
      <c r="Q29" s="80"/>
      <c r="R29" s="81">
        <f t="shared" si="3"/>
        <v>0</v>
      </c>
      <c r="S29" s="82">
        <f t="shared" si="6"/>
        <v>0</v>
      </c>
      <c r="T29" s="78"/>
      <c r="U29" s="83"/>
      <c r="V29" s="77"/>
      <c r="W29" s="78"/>
      <c r="X29" s="88"/>
      <c r="Y29" s="78"/>
      <c r="Z29" s="80"/>
      <c r="AA29" s="85"/>
      <c r="AB29" s="86" t="str">
        <f>IF(S29&lt;'[1]5 수거보상제실적'!C30,"수정필요","")</f>
        <v/>
      </c>
      <c r="AC29" s="86" t="str">
        <f>IF(V29&lt;'[1]5 수거보상제실적'!D30,"수정필요","")</f>
        <v/>
      </c>
      <c r="AD29" s="86" t="str">
        <f>IF(W29&lt;'[1]5 수거보상제실적'!E30,"수정필요","")</f>
        <v/>
      </c>
      <c r="AE29" s="86" t="str">
        <f>IF(X29&lt;'[1]5 수거보상제실적'!F30,"수정필요","")</f>
        <v/>
      </c>
      <c r="AF29" s="87" t="str">
        <f>IF(Y29&lt;'[1]5 수거보상제실적'!G30,"수정필요","")</f>
        <v/>
      </c>
    </row>
    <row r="30" spans="1:32" s="73" customFormat="1" ht="17.25" hidden="1" thickBot="1">
      <c r="A30" s="74" t="s">
        <v>59</v>
      </c>
      <c r="B30" s="75">
        <f t="shared" si="4"/>
        <v>0</v>
      </c>
      <c r="C30" s="76">
        <f t="shared" si="5"/>
        <v>0</v>
      </c>
      <c r="D30" s="77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9"/>
      <c r="Q30" s="80"/>
      <c r="R30" s="81">
        <f t="shared" si="3"/>
        <v>0</v>
      </c>
      <c r="S30" s="82">
        <f t="shared" si="6"/>
        <v>0</v>
      </c>
      <c r="T30" s="78"/>
      <c r="U30" s="83"/>
      <c r="V30" s="77"/>
      <c r="W30" s="78"/>
      <c r="X30" s="84"/>
      <c r="Y30" s="78"/>
      <c r="Z30" s="89"/>
      <c r="AA30" s="90"/>
      <c r="AB30" s="86" t="str">
        <f>IF(S30&lt;'[1]5 수거보상제실적'!C31,"수정필요","")</f>
        <v/>
      </c>
      <c r="AC30" s="86" t="str">
        <f>IF(V30&lt;'[1]5 수거보상제실적'!D31,"수정필요","")</f>
        <v/>
      </c>
      <c r="AD30" s="86" t="str">
        <f>IF(W30&lt;'[1]5 수거보상제실적'!E31,"수정필요","")</f>
        <v/>
      </c>
      <c r="AE30" s="86" t="str">
        <f>IF(X30&lt;'[1]5 수거보상제실적'!F31,"수정필요","")</f>
        <v/>
      </c>
      <c r="AF30" s="87" t="str">
        <f>IF(Y30&lt;'[1]5 수거보상제실적'!G31,"수정필요","")</f>
        <v/>
      </c>
    </row>
    <row r="31" spans="1:32" s="73" customFormat="1" ht="17.25" hidden="1" thickBot="1">
      <c r="A31" s="91" t="s">
        <v>60</v>
      </c>
      <c r="B31" s="92">
        <f t="shared" si="4"/>
        <v>0</v>
      </c>
      <c r="C31" s="93">
        <f t="shared" si="5"/>
        <v>0</v>
      </c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97"/>
      <c r="R31" s="98">
        <f t="shared" si="3"/>
        <v>0</v>
      </c>
      <c r="S31" s="99">
        <f t="shared" si="6"/>
        <v>0</v>
      </c>
      <c r="T31" s="95"/>
      <c r="U31" s="100"/>
      <c r="V31" s="94"/>
      <c r="W31" s="95"/>
      <c r="X31" s="101"/>
      <c r="Y31" s="95"/>
      <c r="Z31" s="102"/>
      <c r="AA31" s="90"/>
      <c r="AB31" s="86" t="str">
        <f>IF(S31&lt;'[1]5 수거보상제실적'!C32,"수정필요","")</f>
        <v/>
      </c>
      <c r="AC31" s="86" t="str">
        <f>IF(V31&lt;'[1]5 수거보상제실적'!D32,"수정필요","")</f>
        <v/>
      </c>
      <c r="AD31" s="86" t="str">
        <f>IF(W31&lt;'[1]5 수거보상제실적'!E32,"수정필요","")</f>
        <v/>
      </c>
      <c r="AE31" s="86" t="str">
        <f>IF(X31&lt;'[1]5 수거보상제실적'!F32,"수정필요","")</f>
        <v/>
      </c>
      <c r="AF31" s="87" t="str">
        <f>IF(Y31&lt;'[1]5 수거보상제실적'!G32,"수정필요","")</f>
        <v/>
      </c>
    </row>
    <row r="32" spans="1:32" s="115" customFormat="1" ht="17.25" hidden="1" thickBot="1">
      <c r="A32" s="103" t="s">
        <v>61</v>
      </c>
      <c r="B32" s="104">
        <f t="shared" si="0"/>
        <v>0</v>
      </c>
      <c r="C32" s="60">
        <f t="shared" ref="C32:C95" si="7">SUM(D32:P32)</f>
        <v>0</v>
      </c>
      <c r="D32" s="105">
        <f>SUM(D33:D48)</f>
        <v>0</v>
      </c>
      <c r="E32" s="106">
        <f t="shared" ref="E32:P32" si="8">SUM(E33:E48)</f>
        <v>0</v>
      </c>
      <c r="F32" s="106">
        <f t="shared" si="8"/>
        <v>0</v>
      </c>
      <c r="G32" s="106">
        <f t="shared" si="8"/>
        <v>0</v>
      </c>
      <c r="H32" s="106">
        <f t="shared" si="8"/>
        <v>0</v>
      </c>
      <c r="I32" s="106">
        <f t="shared" si="8"/>
        <v>0</v>
      </c>
      <c r="J32" s="106">
        <f t="shared" si="8"/>
        <v>0</v>
      </c>
      <c r="K32" s="106">
        <f t="shared" si="8"/>
        <v>0</v>
      </c>
      <c r="L32" s="106">
        <f t="shared" si="8"/>
        <v>0</v>
      </c>
      <c r="M32" s="106">
        <f t="shared" si="8"/>
        <v>0</v>
      </c>
      <c r="N32" s="106">
        <f t="shared" si="8"/>
        <v>0</v>
      </c>
      <c r="O32" s="106">
        <f t="shared" si="8"/>
        <v>0</v>
      </c>
      <c r="P32" s="107">
        <f t="shared" si="8"/>
        <v>0</v>
      </c>
      <c r="Q32" s="108">
        <f>SUBTOTAL(9,F32,G32,I32,J32,K32,L32,M32,N32,P32)</f>
        <v>0</v>
      </c>
      <c r="R32" s="109">
        <f t="shared" ref="R32:R95" si="9">S32+V32+W32+X32+Y32</f>
        <v>0</v>
      </c>
      <c r="S32" s="110">
        <f>SUM(S33:S48)</f>
        <v>0</v>
      </c>
      <c r="T32" s="111">
        <f t="shared" ref="T32:Y32" si="10">SUM(T33:T48)</f>
        <v>0</v>
      </c>
      <c r="U32" s="112">
        <f t="shared" si="10"/>
        <v>0</v>
      </c>
      <c r="V32" s="113">
        <f t="shared" si="10"/>
        <v>0</v>
      </c>
      <c r="W32" s="111">
        <f t="shared" si="10"/>
        <v>0</v>
      </c>
      <c r="X32" s="111">
        <f t="shared" si="10"/>
        <v>0</v>
      </c>
      <c r="Y32" s="111">
        <f t="shared" si="10"/>
        <v>0</v>
      </c>
      <c r="Z32" s="114"/>
      <c r="AA32" s="70" t="s">
        <v>35</v>
      </c>
      <c r="AB32" s="71" t="str">
        <f>IF(S32&lt;'[1]5 수거보상제실적'!C33,"수정필요","")</f>
        <v/>
      </c>
      <c r="AC32" s="71" t="str">
        <f>IF(V32&lt;'[1]5 수거보상제실적'!D33,"수정필요","")</f>
        <v/>
      </c>
      <c r="AD32" s="71" t="str">
        <f>IF(W32&lt;'[1]5 수거보상제실적'!E33,"수정필요","")</f>
        <v/>
      </c>
      <c r="AE32" s="71" t="str">
        <f>IF(X32&lt;'[1]5 수거보상제실적'!F33,"수정필요","")</f>
        <v/>
      </c>
      <c r="AF32" s="72" t="str">
        <f>IF(Y32&lt;'[1]5 수거보상제실적'!G33,"수정필요","")</f>
        <v/>
      </c>
    </row>
    <row r="33" spans="1:32" s="73" customFormat="1" ht="17.25" hidden="1" thickBot="1">
      <c r="A33" s="116" t="s">
        <v>37</v>
      </c>
      <c r="B33" s="117">
        <f t="shared" si="0"/>
        <v>0</v>
      </c>
      <c r="C33" s="76">
        <f t="shared" si="7"/>
        <v>0</v>
      </c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20"/>
      <c r="Q33" s="121"/>
      <c r="R33" s="122">
        <f t="shared" si="9"/>
        <v>0</v>
      </c>
      <c r="S33" s="123">
        <f>T33+U33</f>
        <v>0</v>
      </c>
      <c r="T33" s="124"/>
      <c r="U33" s="125"/>
      <c r="V33" s="118"/>
      <c r="W33" s="119"/>
      <c r="X33" s="119"/>
      <c r="Y33" s="119"/>
      <c r="Z33" s="121"/>
      <c r="AA33" s="126"/>
      <c r="AB33" s="127" t="str">
        <f>IF(S33&lt;'[1]5 수거보상제실적'!C34,"수정필요","")</f>
        <v/>
      </c>
      <c r="AC33" s="127" t="str">
        <f>IF(V33&lt;'[1]5 수거보상제실적'!D34,"수정필요","")</f>
        <v/>
      </c>
      <c r="AD33" s="127" t="str">
        <f>IF(W33&lt;'[1]5 수거보상제실적'!E34,"수정필요","")</f>
        <v/>
      </c>
      <c r="AE33" s="127" t="str">
        <f>IF(X33&lt;'[1]5 수거보상제실적'!F34,"수정필요","")</f>
        <v/>
      </c>
      <c r="AF33" s="128" t="str">
        <f>IF(Y33&lt;'[1]5 수거보상제실적'!G34,"수정필요","")</f>
        <v/>
      </c>
    </row>
    <row r="34" spans="1:32" s="73" customFormat="1" ht="17.25" hidden="1" thickBot="1">
      <c r="A34" s="116" t="s">
        <v>62</v>
      </c>
      <c r="B34" s="117">
        <f t="shared" si="0"/>
        <v>0</v>
      </c>
      <c r="C34" s="76">
        <f t="shared" si="7"/>
        <v>0</v>
      </c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1"/>
      <c r="Q34" s="121"/>
      <c r="R34" s="122">
        <f t="shared" si="9"/>
        <v>0</v>
      </c>
      <c r="S34" s="123">
        <f t="shared" ref="S34:S48" si="11">T34+U34</f>
        <v>0</v>
      </c>
      <c r="T34" s="124"/>
      <c r="U34" s="125"/>
      <c r="V34" s="129"/>
      <c r="W34" s="130"/>
      <c r="X34" s="130"/>
      <c r="Y34" s="130"/>
      <c r="Z34" s="121"/>
      <c r="AA34" s="126"/>
      <c r="AB34" s="127" t="str">
        <f>IF(S34&lt;'[1]5 수거보상제실적'!C35,"수정필요","")</f>
        <v/>
      </c>
      <c r="AC34" s="127" t="str">
        <f>IF(V34&lt;'[1]5 수거보상제실적'!D35,"수정필요","")</f>
        <v/>
      </c>
      <c r="AD34" s="127" t="str">
        <f>IF(W34&lt;'[1]5 수거보상제실적'!E35,"수정필요","")</f>
        <v/>
      </c>
      <c r="AE34" s="127" t="str">
        <f>IF(X34&lt;'[1]5 수거보상제실적'!F35,"수정필요","")</f>
        <v/>
      </c>
      <c r="AF34" s="128" t="str">
        <f>IF(Y34&lt;'[1]5 수거보상제실적'!G35,"수정필요","")</f>
        <v/>
      </c>
    </row>
    <row r="35" spans="1:32" s="73" customFormat="1" ht="17.25" hidden="1" thickBot="1">
      <c r="A35" s="116" t="s">
        <v>63</v>
      </c>
      <c r="B35" s="117">
        <f t="shared" si="0"/>
        <v>0</v>
      </c>
      <c r="C35" s="76">
        <f t="shared" si="7"/>
        <v>0</v>
      </c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135"/>
      <c r="R35" s="122">
        <f t="shared" si="9"/>
        <v>0</v>
      </c>
      <c r="S35" s="123">
        <f t="shared" si="11"/>
        <v>0</v>
      </c>
      <c r="T35" s="136"/>
      <c r="U35" s="137"/>
      <c r="V35" s="132"/>
      <c r="W35" s="133"/>
      <c r="X35" s="133"/>
      <c r="Y35" s="133"/>
      <c r="Z35" s="121"/>
      <c r="AA35" s="126"/>
      <c r="AB35" s="127" t="str">
        <f>IF(S35&lt;'[1]5 수거보상제실적'!C36,"수정필요","")</f>
        <v/>
      </c>
      <c r="AC35" s="127" t="str">
        <f>IF(V35&lt;'[1]5 수거보상제실적'!D36,"수정필요","")</f>
        <v/>
      </c>
      <c r="AD35" s="127" t="str">
        <f>IF(W35&lt;'[1]5 수거보상제실적'!E36,"수정필요","")</f>
        <v/>
      </c>
      <c r="AE35" s="127" t="str">
        <f>IF(X35&lt;'[1]5 수거보상제실적'!F36,"수정필요","")</f>
        <v/>
      </c>
      <c r="AF35" s="128" t="str">
        <f>IF(Y35&lt;'[1]5 수거보상제실적'!G36,"수정필요","")</f>
        <v/>
      </c>
    </row>
    <row r="36" spans="1:32" s="73" customFormat="1" ht="17.25" hidden="1" thickBot="1">
      <c r="A36" s="116" t="s">
        <v>64</v>
      </c>
      <c r="B36" s="117">
        <f t="shared" si="0"/>
        <v>0</v>
      </c>
      <c r="C36" s="76">
        <f t="shared" si="7"/>
        <v>0</v>
      </c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135"/>
      <c r="R36" s="122">
        <f t="shared" si="9"/>
        <v>0</v>
      </c>
      <c r="S36" s="123">
        <f t="shared" si="11"/>
        <v>0</v>
      </c>
      <c r="T36" s="136"/>
      <c r="U36" s="137"/>
      <c r="V36" s="132"/>
      <c r="W36" s="133"/>
      <c r="X36" s="133"/>
      <c r="Y36" s="133"/>
      <c r="Z36" s="121"/>
      <c r="AA36" s="126"/>
      <c r="AB36" s="127" t="str">
        <f>IF(S36&lt;'[1]5 수거보상제실적'!C37,"수정필요","")</f>
        <v/>
      </c>
      <c r="AC36" s="127" t="str">
        <f>IF(V36&lt;'[1]5 수거보상제실적'!D37,"수정필요","")</f>
        <v/>
      </c>
      <c r="AD36" s="127" t="str">
        <f>IF(W36&lt;'[1]5 수거보상제실적'!E37,"수정필요","")</f>
        <v/>
      </c>
      <c r="AE36" s="127" t="str">
        <f>IF(X36&lt;'[1]5 수거보상제실적'!F37,"수정필요","")</f>
        <v/>
      </c>
      <c r="AF36" s="128" t="str">
        <f>IF(Y36&lt;'[1]5 수거보상제실적'!G37,"수정필요","")</f>
        <v/>
      </c>
    </row>
    <row r="37" spans="1:32" s="73" customFormat="1" ht="17.25" hidden="1" thickBot="1">
      <c r="A37" s="116" t="s">
        <v>65</v>
      </c>
      <c r="B37" s="117">
        <f t="shared" si="0"/>
        <v>0</v>
      </c>
      <c r="C37" s="76">
        <f t="shared" si="7"/>
        <v>0</v>
      </c>
      <c r="D37" s="11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20"/>
      <c r="Q37" s="121"/>
      <c r="R37" s="122">
        <f t="shared" si="9"/>
        <v>0</v>
      </c>
      <c r="S37" s="123">
        <f t="shared" si="11"/>
        <v>0</v>
      </c>
      <c r="T37" s="124"/>
      <c r="U37" s="125"/>
      <c r="V37" s="118"/>
      <c r="W37" s="119"/>
      <c r="X37" s="119"/>
      <c r="Y37" s="119"/>
      <c r="Z37" s="121"/>
      <c r="AA37" s="126"/>
      <c r="AB37" s="127" t="str">
        <f>IF(S37&lt;'[1]5 수거보상제실적'!C38,"수정필요","")</f>
        <v/>
      </c>
      <c r="AC37" s="127" t="str">
        <f>IF(V37&lt;'[1]5 수거보상제실적'!D38,"수정필요","")</f>
        <v/>
      </c>
      <c r="AD37" s="127" t="str">
        <f>IF(W37&lt;'[1]5 수거보상제실적'!E38,"수정필요","")</f>
        <v/>
      </c>
      <c r="AE37" s="127" t="str">
        <f>IF(X37&lt;'[1]5 수거보상제실적'!F38,"수정필요","")</f>
        <v/>
      </c>
      <c r="AF37" s="128" t="str">
        <f>IF(Y37&lt;'[1]5 수거보상제실적'!G38,"수정필요","")</f>
        <v/>
      </c>
    </row>
    <row r="38" spans="1:32" s="73" customFormat="1" ht="17.25" hidden="1" thickBot="1">
      <c r="A38" s="116" t="s">
        <v>66</v>
      </c>
      <c r="B38" s="117">
        <f t="shared" si="0"/>
        <v>0</v>
      </c>
      <c r="C38" s="76">
        <f t="shared" si="7"/>
        <v>0</v>
      </c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141"/>
      <c r="R38" s="122">
        <f t="shared" si="9"/>
        <v>0</v>
      </c>
      <c r="S38" s="123">
        <f t="shared" si="11"/>
        <v>0</v>
      </c>
      <c r="T38" s="124"/>
      <c r="U38" s="125"/>
      <c r="V38" s="138"/>
      <c r="W38" s="139"/>
      <c r="X38" s="139"/>
      <c r="Y38" s="139"/>
      <c r="Z38" s="141"/>
      <c r="AA38" s="126"/>
      <c r="AB38" s="127" t="str">
        <f>IF(S38&lt;'[1]5 수거보상제실적'!C39,"수정필요","")</f>
        <v/>
      </c>
      <c r="AC38" s="127" t="str">
        <f>IF(V38&lt;'[1]5 수거보상제실적'!D39,"수정필요","")</f>
        <v/>
      </c>
      <c r="AD38" s="127" t="str">
        <f>IF(W38&lt;'[1]5 수거보상제실적'!E39,"수정필요","")</f>
        <v/>
      </c>
      <c r="AE38" s="127" t="str">
        <f>IF(X38&lt;'[1]5 수거보상제실적'!F39,"수정필요","")</f>
        <v/>
      </c>
      <c r="AF38" s="128" t="str">
        <f>IF(Y38&lt;'[1]5 수거보상제실적'!G39,"수정필요","")</f>
        <v/>
      </c>
    </row>
    <row r="39" spans="1:32" s="73" customFormat="1" ht="17.25" hidden="1" thickBot="1">
      <c r="A39" s="116" t="s">
        <v>67</v>
      </c>
      <c r="B39" s="117">
        <f t="shared" si="0"/>
        <v>0</v>
      </c>
      <c r="C39" s="76">
        <f t="shared" si="7"/>
        <v>0</v>
      </c>
      <c r="D39" s="11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20"/>
      <c r="Q39" s="121"/>
      <c r="R39" s="122">
        <f t="shared" si="9"/>
        <v>0</v>
      </c>
      <c r="S39" s="123">
        <f t="shared" si="11"/>
        <v>0</v>
      </c>
      <c r="T39" s="124"/>
      <c r="U39" s="125"/>
      <c r="V39" s="118"/>
      <c r="W39" s="119"/>
      <c r="X39" s="119"/>
      <c r="Y39" s="119"/>
      <c r="Z39" s="121"/>
      <c r="AA39" s="126"/>
      <c r="AB39" s="127" t="str">
        <f>IF(S39&lt;'[1]5 수거보상제실적'!C40,"수정필요","")</f>
        <v/>
      </c>
      <c r="AC39" s="127" t="str">
        <f>IF(V39&lt;'[1]5 수거보상제실적'!D40,"수정필요","")</f>
        <v/>
      </c>
      <c r="AD39" s="127" t="str">
        <f>IF(W39&lt;'[1]5 수거보상제실적'!E40,"수정필요","")</f>
        <v/>
      </c>
      <c r="AE39" s="127" t="str">
        <f>IF(X39&lt;'[1]5 수거보상제실적'!F40,"수정필요","")</f>
        <v/>
      </c>
      <c r="AF39" s="128" t="str">
        <f>IF(Y39&lt;'[1]5 수거보상제실적'!G40,"수정필요","")</f>
        <v/>
      </c>
    </row>
    <row r="40" spans="1:32" s="73" customFormat="1" ht="17.25" hidden="1" thickBot="1">
      <c r="A40" s="116" t="s">
        <v>68</v>
      </c>
      <c r="B40" s="117">
        <f t="shared" si="0"/>
        <v>0</v>
      </c>
      <c r="C40" s="76">
        <f t="shared" si="7"/>
        <v>0</v>
      </c>
      <c r="D40" s="142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4"/>
      <c r="Q40" s="145"/>
      <c r="R40" s="146">
        <f t="shared" si="9"/>
        <v>0</v>
      </c>
      <c r="S40" s="123">
        <f t="shared" si="11"/>
        <v>0</v>
      </c>
      <c r="T40" s="147"/>
      <c r="U40" s="148"/>
      <c r="V40" s="142"/>
      <c r="W40" s="143"/>
      <c r="X40" s="143"/>
      <c r="Y40" s="143"/>
      <c r="Z40" s="145"/>
      <c r="AA40" s="126"/>
      <c r="AB40" s="127" t="str">
        <f>IF(S40&lt;'[1]5 수거보상제실적'!C41,"수정필요","")</f>
        <v/>
      </c>
      <c r="AC40" s="127" t="str">
        <f>IF(V40&lt;'[1]5 수거보상제실적'!D41,"수정필요","")</f>
        <v/>
      </c>
      <c r="AD40" s="127" t="str">
        <f>IF(W40&lt;'[1]5 수거보상제실적'!E41,"수정필요","")</f>
        <v/>
      </c>
      <c r="AE40" s="127" t="str">
        <f>IF(X40&lt;'[1]5 수거보상제실적'!F41,"수정필요","")</f>
        <v/>
      </c>
      <c r="AF40" s="128" t="str">
        <f>IF(Y40&lt;'[1]5 수거보상제실적'!G41,"수정필요","")</f>
        <v/>
      </c>
    </row>
    <row r="41" spans="1:32" s="73" customFormat="1" ht="17.25" hidden="1" thickBot="1">
      <c r="A41" s="116" t="s">
        <v>69</v>
      </c>
      <c r="B41" s="117">
        <f t="shared" si="0"/>
        <v>0</v>
      </c>
      <c r="C41" s="76">
        <f t="shared" si="7"/>
        <v>0</v>
      </c>
      <c r="D41" s="11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20"/>
      <c r="Q41" s="141"/>
      <c r="R41" s="122">
        <f t="shared" si="9"/>
        <v>0</v>
      </c>
      <c r="S41" s="123">
        <f t="shared" si="11"/>
        <v>0</v>
      </c>
      <c r="T41" s="124"/>
      <c r="U41" s="125"/>
      <c r="V41" s="118"/>
      <c r="W41" s="119"/>
      <c r="X41" s="119"/>
      <c r="Y41" s="119"/>
      <c r="Z41" s="121"/>
      <c r="AA41" s="126"/>
      <c r="AB41" s="127" t="str">
        <f>IF(S41&lt;'[1]5 수거보상제실적'!C42,"수정필요","")</f>
        <v/>
      </c>
      <c r="AC41" s="127" t="str">
        <f>IF(V41&lt;'[1]5 수거보상제실적'!D42,"수정필요","")</f>
        <v/>
      </c>
      <c r="AD41" s="127" t="str">
        <f>IF(W41&lt;'[1]5 수거보상제실적'!E42,"수정필요","")</f>
        <v/>
      </c>
      <c r="AE41" s="127" t="str">
        <f>IF(X41&lt;'[1]5 수거보상제실적'!F42,"수정필요","")</f>
        <v/>
      </c>
      <c r="AF41" s="128" t="str">
        <f>IF(Y41&lt;'[1]5 수거보상제실적'!G42,"수정필요","")</f>
        <v/>
      </c>
    </row>
    <row r="42" spans="1:32" s="73" customFormat="1" ht="17.25" hidden="1" thickBot="1">
      <c r="A42" s="116" t="s">
        <v>70</v>
      </c>
      <c r="B42" s="117">
        <f t="shared" si="0"/>
        <v>0</v>
      </c>
      <c r="C42" s="76">
        <f t="shared" si="7"/>
        <v>0</v>
      </c>
      <c r="D42" s="11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20"/>
      <c r="Q42" s="121"/>
      <c r="R42" s="122">
        <f t="shared" si="9"/>
        <v>0</v>
      </c>
      <c r="S42" s="123">
        <f t="shared" si="11"/>
        <v>0</v>
      </c>
      <c r="T42" s="124"/>
      <c r="U42" s="125"/>
      <c r="V42" s="118"/>
      <c r="W42" s="119"/>
      <c r="X42" s="119"/>
      <c r="Y42" s="119"/>
      <c r="Z42" s="121"/>
      <c r="AA42" s="126"/>
      <c r="AB42" s="127" t="str">
        <f>IF(S42&lt;'[1]5 수거보상제실적'!C43,"수정필요","")</f>
        <v/>
      </c>
      <c r="AC42" s="127" t="str">
        <f>IF(V42&lt;'[1]5 수거보상제실적'!D43,"수정필요","")</f>
        <v/>
      </c>
      <c r="AD42" s="127" t="str">
        <f>IF(W42&lt;'[1]5 수거보상제실적'!E43,"수정필요","")</f>
        <v/>
      </c>
      <c r="AE42" s="127" t="str">
        <f>IF(X42&lt;'[1]5 수거보상제실적'!F43,"수정필요","")</f>
        <v/>
      </c>
      <c r="AF42" s="128" t="str">
        <f>IF(Y42&lt;'[1]5 수거보상제실적'!G43,"수정필요","")</f>
        <v/>
      </c>
    </row>
    <row r="43" spans="1:32" s="73" customFormat="1" ht="17.25" hidden="1" thickBot="1">
      <c r="A43" s="116" t="s">
        <v>71</v>
      </c>
      <c r="B43" s="117">
        <f t="shared" si="0"/>
        <v>0</v>
      </c>
      <c r="C43" s="76">
        <f t="shared" si="7"/>
        <v>0</v>
      </c>
      <c r="D43" s="11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20"/>
      <c r="Q43" s="121"/>
      <c r="R43" s="122">
        <f t="shared" si="9"/>
        <v>0</v>
      </c>
      <c r="S43" s="123">
        <f t="shared" si="11"/>
        <v>0</v>
      </c>
      <c r="T43" s="124"/>
      <c r="U43" s="125"/>
      <c r="V43" s="118"/>
      <c r="W43" s="119"/>
      <c r="X43" s="119"/>
      <c r="Y43" s="119"/>
      <c r="Z43" s="121"/>
      <c r="AA43" s="126"/>
      <c r="AB43" s="127" t="str">
        <f>IF(S43&lt;'[1]5 수거보상제실적'!C44,"수정필요","")</f>
        <v/>
      </c>
      <c r="AC43" s="127" t="str">
        <f>IF(V43&lt;'[1]5 수거보상제실적'!D44,"수정필요","")</f>
        <v/>
      </c>
      <c r="AD43" s="127" t="str">
        <f>IF(W43&lt;'[1]5 수거보상제실적'!E44,"수정필요","")</f>
        <v/>
      </c>
      <c r="AE43" s="127" t="str">
        <f>IF(X43&lt;'[1]5 수거보상제실적'!F44,"수정필요","")</f>
        <v/>
      </c>
      <c r="AF43" s="128" t="str">
        <f>IF(Y43&lt;'[1]5 수거보상제실적'!G44,"수정필요","")</f>
        <v/>
      </c>
    </row>
    <row r="44" spans="1:32" s="73" customFormat="1" ht="17.25" hidden="1" thickBot="1">
      <c r="A44" s="116" t="s">
        <v>51</v>
      </c>
      <c r="B44" s="117">
        <f t="shared" si="0"/>
        <v>0</v>
      </c>
      <c r="C44" s="76">
        <f t="shared" si="7"/>
        <v>0</v>
      </c>
      <c r="D44" s="11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20"/>
      <c r="Q44" s="121"/>
      <c r="R44" s="122">
        <f t="shared" si="9"/>
        <v>0</v>
      </c>
      <c r="S44" s="123">
        <f t="shared" si="11"/>
        <v>0</v>
      </c>
      <c r="T44" s="124"/>
      <c r="U44" s="125"/>
      <c r="V44" s="118"/>
      <c r="W44" s="119"/>
      <c r="X44" s="119"/>
      <c r="Y44" s="119"/>
      <c r="Z44" s="121"/>
      <c r="AA44" s="126"/>
      <c r="AB44" s="127" t="str">
        <f>IF(S44&lt;'[1]5 수거보상제실적'!C45,"수정필요","")</f>
        <v/>
      </c>
      <c r="AC44" s="127" t="str">
        <f>IF(V44&lt;'[1]5 수거보상제실적'!D45,"수정필요","")</f>
        <v/>
      </c>
      <c r="AD44" s="127" t="str">
        <f>IF(W44&lt;'[1]5 수거보상제실적'!E45,"수정필요","")</f>
        <v/>
      </c>
      <c r="AE44" s="127" t="str">
        <f>IF(X44&lt;'[1]5 수거보상제실적'!F45,"수정필요","")</f>
        <v/>
      </c>
      <c r="AF44" s="128" t="str">
        <f>IF(Y44&lt;'[1]5 수거보상제실적'!G45,"수정필요","")</f>
        <v/>
      </c>
    </row>
    <row r="45" spans="1:32" s="73" customFormat="1" ht="17.25" hidden="1" thickBot="1">
      <c r="A45" s="116" t="s">
        <v>72</v>
      </c>
      <c r="B45" s="117">
        <f t="shared" si="0"/>
        <v>0</v>
      </c>
      <c r="C45" s="76">
        <f t="shared" si="7"/>
        <v>0</v>
      </c>
      <c r="D45" s="11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20"/>
      <c r="Q45" s="121"/>
      <c r="R45" s="122">
        <f t="shared" si="9"/>
        <v>0</v>
      </c>
      <c r="S45" s="123">
        <f t="shared" si="11"/>
        <v>0</v>
      </c>
      <c r="T45" s="124"/>
      <c r="U45" s="149"/>
      <c r="V45" s="150"/>
      <c r="W45" s="151"/>
      <c r="X45" s="119"/>
      <c r="Y45" s="119"/>
      <c r="Z45" s="121"/>
      <c r="AA45" s="126"/>
      <c r="AB45" s="127" t="str">
        <f>IF(S45&lt;'[1]5 수거보상제실적'!C46,"수정필요","")</f>
        <v/>
      </c>
      <c r="AC45" s="127" t="str">
        <f>IF(V45&lt;'[1]5 수거보상제실적'!D46,"수정필요","")</f>
        <v/>
      </c>
      <c r="AD45" s="127" t="str">
        <f>IF(W45&lt;'[1]5 수거보상제실적'!E46,"수정필요","")</f>
        <v/>
      </c>
      <c r="AE45" s="127" t="str">
        <f>IF(X45&lt;'[1]5 수거보상제실적'!F46,"수정필요","")</f>
        <v/>
      </c>
      <c r="AF45" s="128" t="str">
        <f>IF(Y45&lt;'[1]5 수거보상제실적'!G46,"수정필요","")</f>
        <v/>
      </c>
    </row>
    <row r="46" spans="1:32" s="73" customFormat="1" ht="17.25" hidden="1" thickBot="1">
      <c r="A46" s="116" t="s">
        <v>73</v>
      </c>
      <c r="B46" s="117">
        <f t="shared" si="0"/>
        <v>0</v>
      </c>
      <c r="C46" s="76">
        <f t="shared" si="7"/>
        <v>0</v>
      </c>
      <c r="D46" s="11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20"/>
      <c r="Q46" s="121"/>
      <c r="R46" s="122">
        <f t="shared" si="9"/>
        <v>0</v>
      </c>
      <c r="S46" s="123">
        <f t="shared" si="11"/>
        <v>0</v>
      </c>
      <c r="T46" s="124"/>
      <c r="U46" s="125"/>
      <c r="V46" s="118"/>
      <c r="W46" s="119"/>
      <c r="X46" s="119"/>
      <c r="Y46" s="119"/>
      <c r="Z46" s="121"/>
      <c r="AA46" s="126"/>
      <c r="AB46" s="127" t="str">
        <f>IF(S46&lt;'[1]5 수거보상제실적'!C47,"수정필요","")</f>
        <v/>
      </c>
      <c r="AC46" s="127" t="str">
        <f>IF(V46&lt;'[1]5 수거보상제실적'!D47,"수정필요","")</f>
        <v/>
      </c>
      <c r="AD46" s="127" t="str">
        <f>IF(W46&lt;'[1]5 수거보상제실적'!E47,"수정필요","")</f>
        <v/>
      </c>
      <c r="AE46" s="127" t="str">
        <f>IF(X46&lt;'[1]5 수거보상제실적'!F47,"수정필요","")</f>
        <v/>
      </c>
      <c r="AF46" s="128" t="str">
        <f>IF(Y46&lt;'[1]5 수거보상제실적'!G47,"수정필요","")</f>
        <v/>
      </c>
    </row>
    <row r="47" spans="1:32" s="73" customFormat="1" ht="17.25" hidden="1" thickBot="1">
      <c r="A47" s="116" t="s">
        <v>74</v>
      </c>
      <c r="B47" s="117">
        <f t="shared" si="0"/>
        <v>0</v>
      </c>
      <c r="C47" s="76">
        <f t="shared" si="7"/>
        <v>0</v>
      </c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20"/>
      <c r="Q47" s="121"/>
      <c r="R47" s="122">
        <f t="shared" si="9"/>
        <v>0</v>
      </c>
      <c r="S47" s="123">
        <f t="shared" si="11"/>
        <v>0</v>
      </c>
      <c r="T47" s="124"/>
      <c r="U47" s="125"/>
      <c r="V47" s="118"/>
      <c r="W47" s="119"/>
      <c r="X47" s="119"/>
      <c r="Y47" s="119"/>
      <c r="Z47" s="121"/>
      <c r="AA47" s="126"/>
      <c r="AB47" s="127" t="str">
        <f>IF(S47&lt;'[1]5 수거보상제실적'!C48,"수정필요","")</f>
        <v/>
      </c>
      <c r="AC47" s="127" t="str">
        <f>IF(V47&lt;'[1]5 수거보상제실적'!D48,"수정필요","")</f>
        <v/>
      </c>
      <c r="AD47" s="127" t="str">
        <f>IF(W47&lt;'[1]5 수거보상제실적'!E48,"수정필요","")</f>
        <v/>
      </c>
      <c r="AE47" s="127" t="str">
        <f>IF(X47&lt;'[1]5 수거보상제실적'!F48,"수정필요","")</f>
        <v/>
      </c>
      <c r="AF47" s="128" t="str">
        <f>IF(Y47&lt;'[1]5 수거보상제실적'!G48,"수정필요","")</f>
        <v/>
      </c>
    </row>
    <row r="48" spans="1:32" s="73" customFormat="1" ht="17.25" hidden="1" thickBot="1">
      <c r="A48" s="152" t="s">
        <v>75</v>
      </c>
      <c r="B48" s="153">
        <f t="shared" si="0"/>
        <v>0</v>
      </c>
      <c r="C48" s="154">
        <f t="shared" si="7"/>
        <v>0</v>
      </c>
      <c r="D48" s="155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7"/>
      <c r="Q48" s="158"/>
      <c r="R48" s="122">
        <f t="shared" si="9"/>
        <v>0</v>
      </c>
      <c r="S48" s="123">
        <f t="shared" si="11"/>
        <v>0</v>
      </c>
      <c r="T48" s="156"/>
      <c r="U48" s="156"/>
      <c r="V48" s="156"/>
      <c r="W48" s="156"/>
      <c r="X48" s="156"/>
      <c r="Y48" s="156"/>
      <c r="Z48" s="158"/>
      <c r="AA48" s="126"/>
      <c r="AB48" s="127" t="str">
        <f>IF(S48&lt;'[1]5 수거보상제실적'!C49,"수정필요","")</f>
        <v/>
      </c>
      <c r="AC48" s="127" t="str">
        <f>IF(V48&lt;'[1]5 수거보상제실적'!D49,"수정필요","")</f>
        <v/>
      </c>
      <c r="AD48" s="127" t="str">
        <f>IF(W48&lt;'[1]5 수거보상제실적'!E49,"수정필요","")</f>
        <v/>
      </c>
      <c r="AE48" s="127" t="str">
        <f>IF(X48&lt;'[1]5 수거보상제실적'!F49,"수정필요","")</f>
        <v/>
      </c>
      <c r="AF48" s="128" t="str">
        <f>IF(Y48&lt;'[1]5 수거보상제실적'!G49,"수정필요","")</f>
        <v/>
      </c>
    </row>
    <row r="49" spans="1:32" s="115" customFormat="1" ht="17.25" hidden="1" thickBot="1">
      <c r="A49" s="159" t="s">
        <v>76</v>
      </c>
      <c r="B49" s="104">
        <f t="shared" si="0"/>
        <v>0</v>
      </c>
      <c r="C49" s="60">
        <f t="shared" si="7"/>
        <v>0</v>
      </c>
      <c r="D49" s="105">
        <f>SUM(D50:D57)</f>
        <v>0</v>
      </c>
      <c r="E49" s="106">
        <f t="shared" ref="E49:P49" si="12">SUM(E50:E57)</f>
        <v>0</v>
      </c>
      <c r="F49" s="106">
        <f t="shared" si="12"/>
        <v>0</v>
      </c>
      <c r="G49" s="106">
        <f t="shared" si="12"/>
        <v>0</v>
      </c>
      <c r="H49" s="106">
        <f t="shared" si="12"/>
        <v>0</v>
      </c>
      <c r="I49" s="106">
        <f t="shared" si="12"/>
        <v>0</v>
      </c>
      <c r="J49" s="106">
        <f t="shared" si="12"/>
        <v>0</v>
      </c>
      <c r="K49" s="106">
        <f t="shared" si="12"/>
        <v>0</v>
      </c>
      <c r="L49" s="106">
        <f t="shared" si="12"/>
        <v>0</v>
      </c>
      <c r="M49" s="106">
        <f t="shared" si="12"/>
        <v>0</v>
      </c>
      <c r="N49" s="106">
        <f t="shared" si="12"/>
        <v>0</v>
      </c>
      <c r="O49" s="106">
        <f t="shared" si="12"/>
        <v>0</v>
      </c>
      <c r="P49" s="107">
        <f t="shared" si="12"/>
        <v>0</v>
      </c>
      <c r="Q49" s="108">
        <f>SUBTOTAL(9,F49,G49,I49,J49,K49,L49,M49,N49,P49)</f>
        <v>0</v>
      </c>
      <c r="R49" s="109">
        <f t="shared" si="9"/>
        <v>0</v>
      </c>
      <c r="S49" s="160">
        <f>SUM(S50:S57)</f>
        <v>0</v>
      </c>
      <c r="T49" s="106">
        <f t="shared" ref="T49:Y49" si="13">SUM(T50:T57)</f>
        <v>0</v>
      </c>
      <c r="U49" s="161">
        <f t="shared" si="13"/>
        <v>0</v>
      </c>
      <c r="V49" s="105">
        <f t="shared" si="13"/>
        <v>0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14"/>
      <c r="AA49" s="70" t="s">
        <v>35</v>
      </c>
      <c r="AB49" s="71" t="str">
        <f>IF(S49&lt;'[1]5 수거보상제실적'!C50,"수정필요","")</f>
        <v/>
      </c>
      <c r="AC49" s="71" t="str">
        <f>IF(V49&lt;'[1]5 수거보상제실적'!D50,"수정필요","")</f>
        <v/>
      </c>
      <c r="AD49" s="71" t="str">
        <f>IF(W49&lt;'[1]5 수거보상제실적'!E50,"수정필요","")</f>
        <v/>
      </c>
      <c r="AE49" s="71" t="str">
        <f>IF(X49&lt;'[1]5 수거보상제실적'!F50,"수정필요","")</f>
        <v/>
      </c>
      <c r="AF49" s="72" t="str">
        <f>IF(Y49&lt;'[1]5 수거보상제실적'!G50,"수정필요","")</f>
        <v/>
      </c>
    </row>
    <row r="50" spans="1:32" s="73" customFormat="1" ht="17.25" hidden="1" thickBot="1">
      <c r="A50" s="162" t="s">
        <v>37</v>
      </c>
      <c r="B50" s="117">
        <f t="shared" si="0"/>
        <v>0</v>
      </c>
      <c r="C50" s="76">
        <f t="shared" si="7"/>
        <v>0</v>
      </c>
      <c r="D50" s="11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20"/>
      <c r="Q50" s="121"/>
      <c r="R50" s="122">
        <f t="shared" si="9"/>
        <v>0</v>
      </c>
      <c r="S50" s="123">
        <f>T50+U50</f>
        <v>0</v>
      </c>
      <c r="T50" s="124"/>
      <c r="U50" s="125"/>
      <c r="V50" s="118"/>
      <c r="W50" s="119"/>
      <c r="X50" s="119"/>
      <c r="Y50" s="119"/>
      <c r="Z50" s="121"/>
      <c r="AA50" s="126"/>
      <c r="AB50" s="127" t="str">
        <f>IF(S50&lt;'[1]5 수거보상제실적'!C51,"수정필요","")</f>
        <v/>
      </c>
      <c r="AC50" s="127" t="str">
        <f>IF(V50&lt;'[1]5 수거보상제실적'!D51,"수정필요","")</f>
        <v/>
      </c>
      <c r="AD50" s="127" t="str">
        <f>IF(W50&lt;'[1]5 수거보상제실적'!E51,"수정필요","")</f>
        <v/>
      </c>
      <c r="AE50" s="127" t="str">
        <f>IF(X50&lt;'[1]5 수거보상제실적'!F51,"수정필요","")</f>
        <v/>
      </c>
      <c r="AF50" s="128" t="str">
        <f>IF(Y50&lt;'[1]5 수거보상제실적'!G51,"수정필요","")</f>
        <v/>
      </c>
    </row>
    <row r="51" spans="1:32" s="73" customFormat="1" ht="17.25" hidden="1" thickBot="1">
      <c r="A51" s="162" t="s">
        <v>63</v>
      </c>
      <c r="B51" s="117">
        <f t="shared" si="0"/>
        <v>0</v>
      </c>
      <c r="C51" s="76">
        <f t="shared" si="7"/>
        <v>0</v>
      </c>
      <c r="D51" s="11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20"/>
      <c r="Q51" s="121"/>
      <c r="R51" s="122">
        <f t="shared" si="9"/>
        <v>0</v>
      </c>
      <c r="S51" s="123">
        <f t="shared" ref="S51:S56" si="14">T51+U51</f>
        <v>0</v>
      </c>
      <c r="T51" s="124"/>
      <c r="U51" s="125"/>
      <c r="V51" s="118"/>
      <c r="W51" s="119"/>
      <c r="X51" s="119"/>
      <c r="Y51" s="119"/>
      <c r="Z51" s="121"/>
      <c r="AA51" s="126"/>
      <c r="AB51" s="127" t="str">
        <f>IF(S51&lt;'[1]5 수거보상제실적'!C52,"수정필요","")</f>
        <v/>
      </c>
      <c r="AC51" s="127" t="str">
        <f>IF(V51&lt;'[1]5 수거보상제실적'!D52,"수정필요","")</f>
        <v/>
      </c>
      <c r="AD51" s="127" t="str">
        <f>IF(W51&lt;'[1]5 수거보상제실적'!E52,"수정필요","")</f>
        <v/>
      </c>
      <c r="AE51" s="127" t="str">
        <f>IF(X51&lt;'[1]5 수거보상제실적'!F52,"수정필요","")</f>
        <v/>
      </c>
      <c r="AF51" s="128" t="str">
        <f>IF(Y51&lt;'[1]5 수거보상제실적'!G52,"수정필요","")</f>
        <v/>
      </c>
    </row>
    <row r="52" spans="1:32" s="73" customFormat="1" ht="17.25" hidden="1" thickBot="1">
      <c r="A52" s="162" t="s">
        <v>62</v>
      </c>
      <c r="B52" s="117">
        <f t="shared" si="0"/>
        <v>0</v>
      </c>
      <c r="C52" s="76">
        <f t="shared" si="7"/>
        <v>0</v>
      </c>
      <c r="D52" s="11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20"/>
      <c r="Q52" s="121"/>
      <c r="R52" s="122">
        <f t="shared" si="9"/>
        <v>0</v>
      </c>
      <c r="S52" s="123">
        <f t="shared" si="14"/>
        <v>0</v>
      </c>
      <c r="T52" s="124"/>
      <c r="U52" s="125"/>
      <c r="V52" s="119"/>
      <c r="W52" s="119"/>
      <c r="X52" s="119"/>
      <c r="Y52" s="119"/>
      <c r="Z52" s="121"/>
      <c r="AA52" s="126"/>
      <c r="AB52" s="127" t="str">
        <f>IF(S52&lt;'[1]5 수거보상제실적'!C53,"수정필요","")</f>
        <v/>
      </c>
      <c r="AC52" s="127" t="str">
        <f>IF(V52&lt;'[1]5 수거보상제실적'!D53,"수정필요","")</f>
        <v/>
      </c>
      <c r="AD52" s="127" t="str">
        <f>IF(W52&lt;'[1]5 수거보상제실적'!E53,"수정필요","")</f>
        <v/>
      </c>
      <c r="AE52" s="127" t="str">
        <f>IF(X52&lt;'[1]5 수거보상제실적'!F53,"수정필요","")</f>
        <v/>
      </c>
      <c r="AF52" s="128" t="str">
        <f>IF(Y52&lt;'[1]5 수거보상제실적'!G53,"수정필요","")</f>
        <v/>
      </c>
    </row>
    <row r="53" spans="1:32" s="73" customFormat="1" ht="17.25" hidden="1" thickBot="1">
      <c r="A53" s="162" t="s">
        <v>67</v>
      </c>
      <c r="B53" s="117">
        <f t="shared" si="0"/>
        <v>0</v>
      </c>
      <c r="C53" s="76">
        <f t="shared" si="7"/>
        <v>0</v>
      </c>
      <c r="D53" s="11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20"/>
      <c r="Q53" s="121"/>
      <c r="R53" s="122">
        <f t="shared" si="9"/>
        <v>0</v>
      </c>
      <c r="S53" s="123">
        <f t="shared" si="14"/>
        <v>0</v>
      </c>
      <c r="T53" s="124"/>
      <c r="U53" s="125"/>
      <c r="V53" s="118"/>
      <c r="W53" s="119"/>
      <c r="X53" s="119"/>
      <c r="Y53" s="119"/>
      <c r="Z53" s="121"/>
      <c r="AA53" s="126"/>
      <c r="AB53" s="127" t="str">
        <f>IF(S53&lt;'[1]5 수거보상제실적'!C54,"수정필요","")</f>
        <v/>
      </c>
      <c r="AC53" s="127" t="str">
        <f>IF(V53&lt;'[1]5 수거보상제실적'!D54,"수정필요","")</f>
        <v/>
      </c>
      <c r="AD53" s="127" t="str">
        <f>IF(W53&lt;'[1]5 수거보상제실적'!E54,"수정필요","")</f>
        <v/>
      </c>
      <c r="AE53" s="127" t="str">
        <f>IF(X53&lt;'[1]5 수거보상제실적'!F54,"수정필요","")</f>
        <v/>
      </c>
      <c r="AF53" s="128" t="str">
        <f>IF(Y53&lt;'[1]5 수거보상제실적'!G54,"수정필요","")</f>
        <v/>
      </c>
    </row>
    <row r="54" spans="1:32" s="73" customFormat="1" ht="17.25" hidden="1" thickBot="1">
      <c r="A54" s="162" t="s">
        <v>68</v>
      </c>
      <c r="B54" s="117">
        <f t="shared" si="0"/>
        <v>0</v>
      </c>
      <c r="C54" s="76">
        <f t="shared" si="7"/>
        <v>0</v>
      </c>
      <c r="D54" s="11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20"/>
      <c r="Q54" s="121"/>
      <c r="R54" s="122">
        <f t="shared" si="9"/>
        <v>0</v>
      </c>
      <c r="S54" s="123">
        <f t="shared" si="14"/>
        <v>0</v>
      </c>
      <c r="T54" s="124"/>
      <c r="U54" s="125"/>
      <c r="V54" s="118"/>
      <c r="W54" s="119"/>
      <c r="X54" s="119"/>
      <c r="Y54" s="119"/>
      <c r="Z54" s="163"/>
      <c r="AA54" s="126"/>
      <c r="AB54" s="127" t="str">
        <f>IF(S54&lt;'[1]5 수거보상제실적'!C55,"수정필요","")</f>
        <v/>
      </c>
      <c r="AC54" s="127" t="str">
        <f>IF(V54&lt;'[1]5 수거보상제실적'!D55,"수정필요","")</f>
        <v/>
      </c>
      <c r="AD54" s="127" t="str">
        <f>IF(W54&lt;'[1]5 수거보상제실적'!E55,"수정필요","")</f>
        <v/>
      </c>
      <c r="AE54" s="127" t="str">
        <f>IF(X54&lt;'[1]5 수거보상제실적'!F55,"수정필요","")</f>
        <v/>
      </c>
      <c r="AF54" s="128" t="str">
        <f>IF(Y54&lt;'[1]5 수거보상제실적'!G55,"수정필요","")</f>
        <v/>
      </c>
    </row>
    <row r="55" spans="1:32" s="73" customFormat="1" ht="17.25" hidden="1" thickBot="1">
      <c r="A55" s="162" t="s">
        <v>77</v>
      </c>
      <c r="B55" s="117">
        <f t="shared" si="0"/>
        <v>0</v>
      </c>
      <c r="C55" s="76">
        <f t="shared" si="7"/>
        <v>0</v>
      </c>
      <c r="D55" s="11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20"/>
      <c r="Q55" s="121" t="s">
        <v>78</v>
      </c>
      <c r="R55" s="122">
        <f t="shared" si="9"/>
        <v>0</v>
      </c>
      <c r="S55" s="123">
        <f t="shared" si="14"/>
        <v>0</v>
      </c>
      <c r="T55" s="124"/>
      <c r="U55" s="125"/>
      <c r="V55" s="118"/>
      <c r="W55" s="119"/>
      <c r="X55" s="119"/>
      <c r="Y55" s="119"/>
      <c r="Z55" s="121"/>
      <c r="AA55" s="126"/>
      <c r="AB55" s="127" t="str">
        <f>IF(S55&lt;'[1]5 수거보상제실적'!C56,"수정필요","")</f>
        <v/>
      </c>
      <c r="AC55" s="127" t="str">
        <f>IF(V55&lt;'[1]5 수거보상제실적'!D56,"수정필요","")</f>
        <v/>
      </c>
      <c r="AD55" s="127" t="str">
        <f>IF(W55&lt;'[1]5 수거보상제실적'!E56,"수정필요","")</f>
        <v/>
      </c>
      <c r="AE55" s="127" t="str">
        <f>IF(X55&lt;'[1]5 수거보상제실적'!F56,"수정필요","")</f>
        <v/>
      </c>
      <c r="AF55" s="128" t="str">
        <f>IF(Y55&lt;'[1]5 수거보상제실적'!G56,"수정필요","")</f>
        <v/>
      </c>
    </row>
    <row r="56" spans="1:32" s="73" customFormat="1" ht="17.25" hidden="1" thickBot="1">
      <c r="A56" s="162" t="s">
        <v>79</v>
      </c>
      <c r="B56" s="117">
        <f t="shared" si="0"/>
        <v>0</v>
      </c>
      <c r="C56" s="76">
        <f t="shared" si="7"/>
        <v>0</v>
      </c>
      <c r="D56" s="164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6"/>
      <c r="Q56" s="167"/>
      <c r="R56" s="122">
        <f t="shared" si="9"/>
        <v>0</v>
      </c>
      <c r="S56" s="123">
        <f t="shared" si="14"/>
        <v>0</v>
      </c>
      <c r="T56" s="168"/>
      <c r="U56" s="169"/>
      <c r="V56" s="164"/>
      <c r="W56" s="165"/>
      <c r="X56" s="165"/>
      <c r="Y56" s="165"/>
      <c r="Z56" s="121"/>
      <c r="AA56" s="126"/>
      <c r="AB56" s="127" t="str">
        <f>IF(S56&lt;'[1]5 수거보상제실적'!C57,"수정필요","")</f>
        <v/>
      </c>
      <c r="AC56" s="127" t="str">
        <f>IF(V56&lt;'[1]5 수거보상제실적'!D57,"수정필요","")</f>
        <v/>
      </c>
      <c r="AD56" s="127" t="str">
        <f>IF(W56&lt;'[1]5 수거보상제실적'!E57,"수정필요","")</f>
        <v/>
      </c>
      <c r="AE56" s="127" t="str">
        <f>IF(X56&lt;'[1]5 수거보상제실적'!F57,"수정필요","")</f>
        <v/>
      </c>
      <c r="AF56" s="128" t="str">
        <f>IF(Y56&lt;'[1]5 수거보상제실적'!G57,"수정필요","")</f>
        <v/>
      </c>
    </row>
    <row r="57" spans="1:32" s="73" customFormat="1" ht="17.25" hidden="1" thickBot="1">
      <c r="A57" s="170" t="s">
        <v>80</v>
      </c>
      <c r="B57" s="153">
        <f t="shared" si="0"/>
        <v>0</v>
      </c>
      <c r="C57" s="154">
        <f t="shared" si="7"/>
        <v>0</v>
      </c>
      <c r="D57" s="171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3"/>
      <c r="Q57" s="158"/>
      <c r="R57" s="174">
        <f t="shared" si="9"/>
        <v>0</v>
      </c>
      <c r="S57" s="175">
        <f>T57+U57</f>
        <v>0</v>
      </c>
      <c r="T57" s="176"/>
      <c r="U57" s="177"/>
      <c r="V57" s="171"/>
      <c r="W57" s="172"/>
      <c r="X57" s="172"/>
      <c r="Y57" s="172"/>
      <c r="Z57" s="158"/>
      <c r="AA57" s="126"/>
      <c r="AB57" s="127" t="str">
        <f>IF(S57&lt;'[1]5 수거보상제실적'!C58,"수정필요","")</f>
        <v/>
      </c>
      <c r="AC57" s="127" t="str">
        <f>IF(V57&lt;'[1]5 수거보상제실적'!D58,"수정필요","")</f>
        <v/>
      </c>
      <c r="AD57" s="127" t="str">
        <f>IF(W57&lt;'[1]5 수거보상제실적'!E58,"수정필요","")</f>
        <v/>
      </c>
      <c r="AE57" s="127" t="str">
        <f>IF(X57&lt;'[1]5 수거보상제실적'!F58,"수정필요","")</f>
        <v/>
      </c>
      <c r="AF57" s="128" t="str">
        <f>IF(Y57&lt;'[1]5 수거보상제실적'!G58,"수정필요","")</f>
        <v/>
      </c>
    </row>
    <row r="58" spans="1:32" s="73" customFormat="1" ht="17.25" hidden="1" thickBot="1">
      <c r="A58" s="178" t="s">
        <v>81</v>
      </c>
      <c r="B58" s="104">
        <f t="shared" si="0"/>
        <v>0</v>
      </c>
      <c r="C58" s="60">
        <f t="shared" si="7"/>
        <v>0</v>
      </c>
      <c r="D58" s="105">
        <f>SUM(D59:D68)</f>
        <v>0</v>
      </c>
      <c r="E58" s="106">
        <f t="shared" ref="E58:V58" si="15">SUM(E59:E68)</f>
        <v>0</v>
      </c>
      <c r="F58" s="106">
        <f t="shared" si="15"/>
        <v>0</v>
      </c>
      <c r="G58" s="106">
        <f t="shared" si="15"/>
        <v>0</v>
      </c>
      <c r="H58" s="106">
        <f t="shared" si="15"/>
        <v>0</v>
      </c>
      <c r="I58" s="106">
        <f t="shared" si="15"/>
        <v>0</v>
      </c>
      <c r="J58" s="106">
        <f t="shared" si="15"/>
        <v>0</v>
      </c>
      <c r="K58" s="106">
        <f t="shared" si="15"/>
        <v>0</v>
      </c>
      <c r="L58" s="106">
        <f t="shared" si="15"/>
        <v>0</v>
      </c>
      <c r="M58" s="106">
        <f t="shared" si="15"/>
        <v>0</v>
      </c>
      <c r="N58" s="106">
        <f t="shared" si="15"/>
        <v>0</v>
      </c>
      <c r="O58" s="106">
        <f t="shared" si="15"/>
        <v>0</v>
      </c>
      <c r="P58" s="107">
        <f t="shared" si="15"/>
        <v>0</v>
      </c>
      <c r="Q58" s="108">
        <f>SUBTOTAL(9,F58,G58,I58,J58,K58,L58,M58,N58,P58)</f>
        <v>0</v>
      </c>
      <c r="R58" s="109">
        <f t="shared" si="9"/>
        <v>0</v>
      </c>
      <c r="S58" s="160">
        <f t="shared" si="15"/>
        <v>0</v>
      </c>
      <c r="T58" s="106">
        <f t="shared" si="15"/>
        <v>0</v>
      </c>
      <c r="U58" s="161">
        <f t="shared" si="15"/>
        <v>0</v>
      </c>
      <c r="V58" s="105">
        <f t="shared" si="15"/>
        <v>0</v>
      </c>
      <c r="W58" s="106">
        <f>SUM(W59:W68)</f>
        <v>0</v>
      </c>
      <c r="X58" s="106">
        <f>SUM(X59:X68)</f>
        <v>0</v>
      </c>
      <c r="Y58" s="106">
        <f>SUM(Y59:Y68)</f>
        <v>0</v>
      </c>
      <c r="Z58" s="114"/>
      <c r="AA58" s="70" t="s">
        <v>35</v>
      </c>
      <c r="AB58" s="71" t="str">
        <f>IF(S58&lt;'[1]5 수거보상제실적'!C59,"수정필요","")</f>
        <v/>
      </c>
      <c r="AC58" s="71" t="str">
        <f>IF(V58&lt;'[1]5 수거보상제실적'!D59,"수정필요","")</f>
        <v/>
      </c>
      <c r="AD58" s="71" t="str">
        <f>IF(W58&lt;'[1]5 수거보상제실적'!E59,"수정필요","")</f>
        <v/>
      </c>
      <c r="AE58" s="71" t="str">
        <f>IF(X58&lt;'[1]5 수거보상제실적'!F59,"수정필요","")</f>
        <v/>
      </c>
      <c r="AF58" s="72" t="str">
        <f>IF(Y58&lt;'[1]5 수거보상제실적'!G59,"수정필요","")</f>
        <v/>
      </c>
    </row>
    <row r="59" spans="1:32" s="73" customFormat="1" ht="17.25" hidden="1" thickBot="1">
      <c r="A59" s="179" t="s">
        <v>37</v>
      </c>
      <c r="B59" s="117">
        <f t="shared" si="0"/>
        <v>0</v>
      </c>
      <c r="C59" s="76">
        <f t="shared" si="7"/>
        <v>0</v>
      </c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20"/>
      <c r="Q59" s="121"/>
      <c r="R59" s="122">
        <f t="shared" si="9"/>
        <v>0</v>
      </c>
      <c r="S59" s="123">
        <f>T59+U59</f>
        <v>0</v>
      </c>
      <c r="T59" s="124"/>
      <c r="U59" s="125"/>
      <c r="V59" s="118"/>
      <c r="W59" s="119"/>
      <c r="X59" s="119"/>
      <c r="Y59" s="119"/>
      <c r="Z59" s="121"/>
      <c r="AA59" s="126"/>
      <c r="AB59" s="127" t="str">
        <f>IF(S59&lt;'[1]5 수거보상제실적'!C60,"수정필요","")</f>
        <v/>
      </c>
      <c r="AC59" s="127" t="str">
        <f>IF(V59&lt;'[1]5 수거보상제실적'!D60,"수정필요","")</f>
        <v/>
      </c>
      <c r="AD59" s="127" t="str">
        <f>IF(W59&lt;'[1]5 수거보상제실적'!E60,"수정필요","")</f>
        <v/>
      </c>
      <c r="AE59" s="127" t="str">
        <f>IF(X59&lt;'[1]5 수거보상제실적'!F60,"수정필요","")</f>
        <v/>
      </c>
      <c r="AF59" s="128" t="str">
        <f>IF(Y59&lt;'[1]5 수거보상제실적'!G60,"수정필요","")</f>
        <v/>
      </c>
    </row>
    <row r="60" spans="1:32" s="73" customFormat="1" ht="17.25" hidden="1" thickBot="1">
      <c r="A60" s="179" t="s">
        <v>63</v>
      </c>
      <c r="B60" s="117">
        <f t="shared" si="0"/>
        <v>0</v>
      </c>
      <c r="C60" s="76">
        <f t="shared" si="7"/>
        <v>0</v>
      </c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20"/>
      <c r="Q60" s="121"/>
      <c r="R60" s="122">
        <f t="shared" si="9"/>
        <v>0</v>
      </c>
      <c r="S60" s="123">
        <f t="shared" ref="S60:S67" si="16">T60+U60</f>
        <v>0</v>
      </c>
      <c r="T60" s="124"/>
      <c r="U60" s="125"/>
      <c r="V60" s="118"/>
      <c r="W60" s="119"/>
      <c r="X60" s="119"/>
      <c r="Y60" s="119"/>
      <c r="Z60" s="121"/>
      <c r="AA60" s="126"/>
      <c r="AB60" s="127" t="str">
        <f>IF(S60&lt;'[1]5 수거보상제실적'!C61,"수정필요","")</f>
        <v/>
      </c>
      <c r="AC60" s="127" t="str">
        <f>IF(V60&lt;'[1]5 수거보상제실적'!D61,"수정필요","")</f>
        <v/>
      </c>
      <c r="AD60" s="127" t="str">
        <f>IF(W60&lt;'[1]5 수거보상제실적'!E61,"수정필요","")</f>
        <v/>
      </c>
      <c r="AE60" s="127" t="str">
        <f>IF(X60&lt;'[1]5 수거보상제실적'!F61,"수정필요","")</f>
        <v/>
      </c>
      <c r="AF60" s="128" t="str">
        <f>IF(Y60&lt;'[1]5 수거보상제실적'!G61,"수정필요","")</f>
        <v/>
      </c>
    </row>
    <row r="61" spans="1:32" s="73" customFormat="1" ht="17.25" hidden="1" thickBot="1">
      <c r="A61" s="179" t="s">
        <v>82</v>
      </c>
      <c r="B61" s="117">
        <f t="shared" si="0"/>
        <v>0</v>
      </c>
      <c r="C61" s="76">
        <f t="shared" si="7"/>
        <v>0</v>
      </c>
      <c r="D61" s="11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20"/>
      <c r="Q61" s="121"/>
      <c r="R61" s="122">
        <f t="shared" si="9"/>
        <v>0</v>
      </c>
      <c r="S61" s="123">
        <f t="shared" si="16"/>
        <v>0</v>
      </c>
      <c r="T61" s="124"/>
      <c r="U61" s="125"/>
      <c r="V61" s="118"/>
      <c r="W61" s="119"/>
      <c r="X61" s="119"/>
      <c r="Y61" s="119"/>
      <c r="Z61" s="121"/>
      <c r="AA61" s="126"/>
      <c r="AB61" s="127" t="str">
        <f>IF(S61&lt;'[1]5 수거보상제실적'!C62,"수정필요","")</f>
        <v/>
      </c>
      <c r="AC61" s="127" t="str">
        <f>IF(V61&lt;'[1]5 수거보상제실적'!D62,"수정필요","")</f>
        <v/>
      </c>
      <c r="AD61" s="127" t="str">
        <f>IF(W61&lt;'[1]5 수거보상제실적'!E62,"수정필요","")</f>
        <v/>
      </c>
      <c r="AE61" s="127" t="str">
        <f>IF(X61&lt;'[1]5 수거보상제실적'!F62,"수정필요","")</f>
        <v/>
      </c>
      <c r="AF61" s="128" t="str">
        <f>IF(Y61&lt;'[1]5 수거보상제실적'!G62,"수정필요","")</f>
        <v/>
      </c>
    </row>
    <row r="62" spans="1:32" s="73" customFormat="1" ht="17.25" hidden="1" thickBot="1">
      <c r="A62" s="179" t="s">
        <v>83</v>
      </c>
      <c r="B62" s="117">
        <f t="shared" si="0"/>
        <v>0</v>
      </c>
      <c r="C62" s="76">
        <f t="shared" si="7"/>
        <v>0</v>
      </c>
      <c r="D62" s="118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20"/>
      <c r="Q62" s="121"/>
      <c r="R62" s="122">
        <f t="shared" si="9"/>
        <v>0</v>
      </c>
      <c r="S62" s="123">
        <f t="shared" si="16"/>
        <v>0</v>
      </c>
      <c r="T62" s="124"/>
      <c r="U62" s="125"/>
      <c r="V62" s="118"/>
      <c r="W62" s="119"/>
      <c r="X62" s="119"/>
      <c r="Y62" s="119"/>
      <c r="Z62" s="121"/>
      <c r="AA62" s="126"/>
      <c r="AB62" s="127" t="str">
        <f>IF(S62&lt;'[1]5 수거보상제실적'!C63,"수정필요","")</f>
        <v/>
      </c>
      <c r="AC62" s="127" t="str">
        <f>IF(V62&lt;'[1]5 수거보상제실적'!D63,"수정필요","")</f>
        <v/>
      </c>
      <c r="AD62" s="127" t="str">
        <f>IF(W62&lt;'[1]5 수거보상제실적'!E63,"수정필요","")</f>
        <v/>
      </c>
      <c r="AE62" s="127" t="str">
        <f>IF(X62&lt;'[1]5 수거보상제실적'!F63,"수정필요","")</f>
        <v/>
      </c>
      <c r="AF62" s="128" t="str">
        <f>IF(Y62&lt;'[1]5 수거보상제실적'!G63,"수정필요","")</f>
        <v/>
      </c>
    </row>
    <row r="63" spans="1:32" s="73" customFormat="1" ht="17.25" hidden="1" thickBot="1">
      <c r="A63" s="179" t="s">
        <v>84</v>
      </c>
      <c r="B63" s="117">
        <f t="shared" si="0"/>
        <v>0</v>
      </c>
      <c r="C63" s="76">
        <f t="shared" si="7"/>
        <v>0</v>
      </c>
      <c r="D63" s="11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20"/>
      <c r="Q63" s="121"/>
      <c r="R63" s="122">
        <f t="shared" si="9"/>
        <v>0</v>
      </c>
      <c r="S63" s="123">
        <f t="shared" si="16"/>
        <v>0</v>
      </c>
      <c r="T63" s="124"/>
      <c r="U63" s="125"/>
      <c r="V63" s="118"/>
      <c r="W63" s="119"/>
      <c r="X63" s="119"/>
      <c r="Y63" s="119"/>
      <c r="Z63" s="121"/>
      <c r="AA63" s="126"/>
      <c r="AB63" s="127" t="str">
        <f>IF(S63&lt;'[1]5 수거보상제실적'!C64,"수정필요","")</f>
        <v/>
      </c>
      <c r="AC63" s="127" t="str">
        <f>IF(V63&lt;'[1]5 수거보상제실적'!D64,"수정필요","")</f>
        <v/>
      </c>
      <c r="AD63" s="127" t="str">
        <f>IF(W63&lt;'[1]5 수거보상제실적'!E64,"수정필요","")</f>
        <v/>
      </c>
      <c r="AE63" s="127" t="str">
        <f>IF(X63&lt;'[1]5 수거보상제실적'!F64,"수정필요","")</f>
        <v/>
      </c>
      <c r="AF63" s="128" t="str">
        <f>IF(Y63&lt;'[1]5 수거보상제실적'!G64,"수정필요","")</f>
        <v/>
      </c>
    </row>
    <row r="64" spans="1:32" s="73" customFormat="1" ht="17.25" hidden="1" thickBot="1">
      <c r="A64" s="179" t="s">
        <v>85</v>
      </c>
      <c r="B64" s="117">
        <f t="shared" si="0"/>
        <v>0</v>
      </c>
      <c r="C64" s="76">
        <f t="shared" si="7"/>
        <v>0</v>
      </c>
      <c r="D64" s="11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20"/>
      <c r="Q64" s="121"/>
      <c r="R64" s="122">
        <f t="shared" si="9"/>
        <v>0</v>
      </c>
      <c r="S64" s="123">
        <f t="shared" si="16"/>
        <v>0</v>
      </c>
      <c r="T64" s="124"/>
      <c r="U64" s="125"/>
      <c r="V64" s="118"/>
      <c r="W64" s="119"/>
      <c r="X64" s="119"/>
      <c r="Y64" s="119"/>
      <c r="Z64" s="121"/>
      <c r="AA64" s="126"/>
      <c r="AB64" s="127" t="str">
        <f>IF(S64&lt;'[1]5 수거보상제실적'!C65,"수정필요","")</f>
        <v/>
      </c>
      <c r="AC64" s="127" t="str">
        <f>IF(V64&lt;'[1]5 수거보상제실적'!D65,"수정필요","")</f>
        <v/>
      </c>
      <c r="AD64" s="127" t="str">
        <f>IF(W64&lt;'[1]5 수거보상제실적'!E65,"수정필요","")</f>
        <v/>
      </c>
      <c r="AE64" s="127" t="str">
        <f>IF(X64&lt;'[1]5 수거보상제실적'!F65,"수정필요","")</f>
        <v/>
      </c>
      <c r="AF64" s="128" t="str">
        <f>IF(Y64&lt;'[1]5 수거보상제실적'!G65,"수정필요","")</f>
        <v/>
      </c>
    </row>
    <row r="65" spans="1:32" s="73" customFormat="1" ht="17.25" hidden="1" thickBot="1">
      <c r="A65" s="179" t="s">
        <v>86</v>
      </c>
      <c r="B65" s="117">
        <f t="shared" si="0"/>
        <v>0</v>
      </c>
      <c r="C65" s="76">
        <f t="shared" si="7"/>
        <v>0</v>
      </c>
      <c r="D65" s="11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20"/>
      <c r="Q65" s="121"/>
      <c r="R65" s="122">
        <f t="shared" si="9"/>
        <v>0</v>
      </c>
      <c r="S65" s="123">
        <f t="shared" si="16"/>
        <v>0</v>
      </c>
      <c r="T65" s="124"/>
      <c r="U65" s="125"/>
      <c r="V65" s="118"/>
      <c r="W65" s="119"/>
      <c r="X65" s="119"/>
      <c r="Y65" s="119"/>
      <c r="Z65" s="121"/>
      <c r="AA65" s="126"/>
      <c r="AB65" s="127" t="str">
        <f>IF(S65&lt;'[1]5 수거보상제실적'!C66,"수정필요","")</f>
        <v/>
      </c>
      <c r="AC65" s="127" t="str">
        <f>IF(V65&lt;'[1]5 수거보상제실적'!D66,"수정필요","")</f>
        <v/>
      </c>
      <c r="AD65" s="127" t="str">
        <f>IF(W65&lt;'[1]5 수거보상제실적'!E66,"수정필요","")</f>
        <v/>
      </c>
      <c r="AE65" s="127" t="str">
        <f>IF(X65&lt;'[1]5 수거보상제실적'!F66,"수정필요","")</f>
        <v/>
      </c>
      <c r="AF65" s="128" t="str">
        <f>IF(Y65&lt;'[1]5 수거보상제실적'!G66,"수정필요","")</f>
        <v/>
      </c>
    </row>
    <row r="66" spans="1:32" s="73" customFormat="1" ht="17.25" hidden="1" thickBot="1">
      <c r="A66" s="179" t="s">
        <v>62</v>
      </c>
      <c r="B66" s="117">
        <f t="shared" si="0"/>
        <v>0</v>
      </c>
      <c r="C66" s="76">
        <f t="shared" si="7"/>
        <v>0</v>
      </c>
      <c r="D66" s="11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20"/>
      <c r="Q66" s="121"/>
      <c r="R66" s="122">
        <f t="shared" si="9"/>
        <v>0</v>
      </c>
      <c r="S66" s="123">
        <f t="shared" si="16"/>
        <v>0</v>
      </c>
      <c r="T66" s="124"/>
      <c r="U66" s="125"/>
      <c r="V66" s="118"/>
      <c r="W66" s="119"/>
      <c r="X66" s="119"/>
      <c r="Y66" s="119"/>
      <c r="Z66" s="121"/>
      <c r="AA66" s="126"/>
      <c r="AB66" s="127" t="str">
        <f>IF(S66&lt;'[1]5 수거보상제실적'!C67,"수정필요","")</f>
        <v/>
      </c>
      <c r="AC66" s="127" t="str">
        <f>IF(V66&lt;'[1]5 수거보상제실적'!D67,"수정필요","")</f>
        <v/>
      </c>
      <c r="AD66" s="127" t="str">
        <f>IF(W66&lt;'[1]5 수거보상제실적'!E67,"수정필요","")</f>
        <v/>
      </c>
      <c r="AE66" s="127" t="str">
        <f>IF(X66&lt;'[1]5 수거보상제실적'!F67,"수정필요","")</f>
        <v/>
      </c>
      <c r="AF66" s="128" t="str">
        <f>IF(Y66&lt;'[1]5 수거보상제실적'!G67,"수정필요","")</f>
        <v/>
      </c>
    </row>
    <row r="67" spans="1:32" s="73" customFormat="1" ht="17.25" hidden="1" thickBot="1">
      <c r="A67" s="179" t="s">
        <v>87</v>
      </c>
      <c r="B67" s="117">
        <f t="shared" si="0"/>
        <v>0</v>
      </c>
      <c r="C67" s="76">
        <f t="shared" si="7"/>
        <v>0</v>
      </c>
      <c r="D67" s="118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20"/>
      <c r="Q67" s="121"/>
      <c r="R67" s="122">
        <f t="shared" si="9"/>
        <v>0</v>
      </c>
      <c r="S67" s="123">
        <f t="shared" si="16"/>
        <v>0</v>
      </c>
      <c r="T67" s="124"/>
      <c r="U67" s="125"/>
      <c r="V67" s="118"/>
      <c r="W67" s="119"/>
      <c r="X67" s="119"/>
      <c r="Y67" s="119"/>
      <c r="Z67" s="121"/>
      <c r="AA67" s="126"/>
      <c r="AB67" s="127" t="str">
        <f>IF(S67&lt;'[1]5 수거보상제실적'!C68,"수정필요","")</f>
        <v/>
      </c>
      <c r="AC67" s="127" t="str">
        <f>IF(V67&lt;'[1]5 수거보상제실적'!D68,"수정필요","")</f>
        <v/>
      </c>
      <c r="AD67" s="127" t="str">
        <f>IF(W67&lt;'[1]5 수거보상제실적'!E68,"수정필요","")</f>
        <v/>
      </c>
      <c r="AE67" s="127" t="str">
        <f>IF(X67&lt;'[1]5 수거보상제실적'!F68,"수정필요","")</f>
        <v/>
      </c>
      <c r="AF67" s="128" t="str">
        <f>IF(Y67&lt;'[1]5 수거보상제실적'!G68,"수정필요","")</f>
        <v/>
      </c>
    </row>
    <row r="68" spans="1:32" s="73" customFormat="1" ht="17.25" hidden="1" thickBot="1">
      <c r="A68" s="180" t="s">
        <v>88</v>
      </c>
      <c r="B68" s="181">
        <f t="shared" si="0"/>
        <v>0</v>
      </c>
      <c r="C68" s="93">
        <f t="shared" si="7"/>
        <v>0</v>
      </c>
      <c r="D68" s="171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3"/>
      <c r="Q68" s="158"/>
      <c r="R68" s="182">
        <f t="shared" si="9"/>
        <v>0</v>
      </c>
      <c r="S68" s="175">
        <f>T68+U68</f>
        <v>0</v>
      </c>
      <c r="T68" s="176"/>
      <c r="U68" s="177"/>
      <c r="V68" s="171"/>
      <c r="W68" s="172"/>
      <c r="X68" s="172"/>
      <c r="Y68" s="172"/>
      <c r="Z68" s="158"/>
      <c r="AA68" s="126"/>
      <c r="AB68" s="127" t="str">
        <f>IF(S68&lt;'[1]5 수거보상제실적'!C69,"수정필요","")</f>
        <v/>
      </c>
      <c r="AC68" s="127" t="str">
        <f>IF(V68&lt;'[1]5 수거보상제실적'!D69,"수정필요","")</f>
        <v/>
      </c>
      <c r="AD68" s="127" t="str">
        <f>IF(W68&lt;'[1]5 수거보상제실적'!E69,"수정필요","")</f>
        <v/>
      </c>
      <c r="AE68" s="127" t="str">
        <f>IF(X68&lt;'[1]5 수거보상제실적'!F69,"수정필요","")</f>
        <v/>
      </c>
      <c r="AF68" s="128" t="str">
        <f>IF(Y68&lt;'[1]5 수거보상제실적'!G69,"수정필요","")</f>
        <v/>
      </c>
    </row>
    <row r="69" spans="1:32" s="73" customFormat="1" ht="17.25" hidden="1" thickBot="1">
      <c r="A69" s="183" t="s">
        <v>89</v>
      </c>
      <c r="B69" s="184">
        <f t="shared" si="0"/>
        <v>0</v>
      </c>
      <c r="C69" s="185">
        <f t="shared" si="7"/>
        <v>0</v>
      </c>
      <c r="D69" s="186">
        <f>SUM(D70:D74)</f>
        <v>0</v>
      </c>
      <c r="E69" s="187">
        <f t="shared" ref="E69:Y69" si="17">SUM(E70:E74)</f>
        <v>0</v>
      </c>
      <c r="F69" s="187">
        <f t="shared" si="17"/>
        <v>0</v>
      </c>
      <c r="G69" s="187">
        <f t="shared" si="17"/>
        <v>0</v>
      </c>
      <c r="H69" s="187">
        <f t="shared" si="17"/>
        <v>0</v>
      </c>
      <c r="I69" s="187">
        <f t="shared" si="17"/>
        <v>0</v>
      </c>
      <c r="J69" s="187">
        <f t="shared" si="17"/>
        <v>0</v>
      </c>
      <c r="K69" s="187">
        <f t="shared" si="17"/>
        <v>0</v>
      </c>
      <c r="L69" s="187">
        <f t="shared" si="17"/>
        <v>0</v>
      </c>
      <c r="M69" s="187">
        <f t="shared" si="17"/>
        <v>0</v>
      </c>
      <c r="N69" s="187">
        <f t="shared" si="17"/>
        <v>0</v>
      </c>
      <c r="O69" s="187">
        <f t="shared" si="17"/>
        <v>0</v>
      </c>
      <c r="P69" s="188">
        <f t="shared" si="17"/>
        <v>0</v>
      </c>
      <c r="Q69" s="108">
        <f>SUBTOTAL(9,F69,G69,I69,J69,K69,L69,M69,N69,P69)</f>
        <v>0</v>
      </c>
      <c r="R69" s="189">
        <f t="shared" si="9"/>
        <v>0</v>
      </c>
      <c r="S69" s="190">
        <f t="shared" si="17"/>
        <v>0</v>
      </c>
      <c r="T69" s="187">
        <f t="shared" si="17"/>
        <v>0</v>
      </c>
      <c r="U69" s="191">
        <f t="shared" si="17"/>
        <v>0</v>
      </c>
      <c r="V69" s="186">
        <f t="shared" si="17"/>
        <v>0</v>
      </c>
      <c r="W69" s="187">
        <f t="shared" si="17"/>
        <v>0</v>
      </c>
      <c r="X69" s="187">
        <f t="shared" si="17"/>
        <v>0</v>
      </c>
      <c r="Y69" s="187">
        <f t="shared" si="17"/>
        <v>0</v>
      </c>
      <c r="Z69" s="192"/>
      <c r="AA69" s="70" t="s">
        <v>35</v>
      </c>
      <c r="AB69" s="71" t="str">
        <f>IF(S69&lt;'[1]5 수거보상제실적'!C70,"수정필요","")</f>
        <v/>
      </c>
      <c r="AC69" s="71" t="str">
        <f>IF(V69&lt;'[1]5 수거보상제실적'!D70,"수정필요","")</f>
        <v/>
      </c>
      <c r="AD69" s="71" t="str">
        <f>IF(W69&lt;'[1]5 수거보상제실적'!E70,"수정필요","")</f>
        <v/>
      </c>
      <c r="AE69" s="71" t="str">
        <f>IF(X69&lt;'[1]5 수거보상제실적'!F70,"수정필요","")</f>
        <v/>
      </c>
      <c r="AF69" s="72" t="str">
        <f>IF(Y69&lt;'[1]5 수거보상제실적'!G70,"수정필요","")</f>
        <v/>
      </c>
    </row>
    <row r="70" spans="1:32" s="73" customFormat="1" ht="17.25" hidden="1" thickBot="1">
      <c r="A70" s="193" t="s">
        <v>63</v>
      </c>
      <c r="B70" s="117">
        <f t="shared" ref="B70:B133" si="18">C70+R70</f>
        <v>0</v>
      </c>
      <c r="C70" s="76">
        <f t="shared" si="7"/>
        <v>0</v>
      </c>
      <c r="D70" s="11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20"/>
      <c r="Q70" s="121"/>
      <c r="R70" s="122">
        <f t="shared" si="9"/>
        <v>0</v>
      </c>
      <c r="S70" s="123">
        <f>T70+U70</f>
        <v>0</v>
      </c>
      <c r="T70" s="124"/>
      <c r="U70" s="125"/>
      <c r="V70" s="118"/>
      <c r="W70" s="143"/>
      <c r="X70" s="143"/>
      <c r="Y70" s="143"/>
      <c r="Z70" s="145"/>
      <c r="AA70" s="194"/>
      <c r="AB70" s="127" t="str">
        <f>IF(S70&lt;'[1]5 수거보상제실적'!C71,"수정필요","")</f>
        <v/>
      </c>
      <c r="AC70" s="127" t="str">
        <f>IF(V70&lt;'[1]5 수거보상제실적'!D71,"수정필요","")</f>
        <v/>
      </c>
      <c r="AD70" s="127" t="str">
        <f>IF(W70&lt;'[1]5 수거보상제실적'!E71,"수정필요","")</f>
        <v/>
      </c>
      <c r="AE70" s="127" t="str">
        <f>IF(X70&lt;'[1]5 수거보상제실적'!F71,"수정필요","")</f>
        <v/>
      </c>
      <c r="AF70" s="128" t="str">
        <f>IF(Y70&lt;'[1]5 수거보상제실적'!G71,"수정필요","")</f>
        <v/>
      </c>
    </row>
    <row r="71" spans="1:32" s="73" customFormat="1" ht="17.25" hidden="1" thickBot="1">
      <c r="A71" s="193" t="s">
        <v>62</v>
      </c>
      <c r="B71" s="117">
        <f t="shared" si="18"/>
        <v>0</v>
      </c>
      <c r="C71" s="76">
        <f t="shared" si="7"/>
        <v>0</v>
      </c>
      <c r="D71" s="11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20"/>
      <c r="Q71" s="121"/>
      <c r="R71" s="122">
        <f t="shared" si="9"/>
        <v>0</v>
      </c>
      <c r="S71" s="123">
        <f t="shared" ref="S71:S74" si="19">T71+U71</f>
        <v>0</v>
      </c>
      <c r="T71" s="147"/>
      <c r="U71" s="148"/>
      <c r="V71" s="142"/>
      <c r="W71" s="143"/>
      <c r="X71" s="143"/>
      <c r="Y71" s="143"/>
      <c r="Z71" s="121"/>
      <c r="AA71" s="126"/>
      <c r="AB71" s="127" t="str">
        <f>IF(S71&lt;'[1]5 수거보상제실적'!C72,"수정필요","")</f>
        <v/>
      </c>
      <c r="AC71" s="127" t="str">
        <f>IF(V71&lt;'[1]5 수거보상제실적'!D72,"수정필요","")</f>
        <v/>
      </c>
      <c r="AD71" s="127" t="str">
        <f>IF(W71&lt;'[1]5 수거보상제실적'!E72,"수정필요","")</f>
        <v/>
      </c>
      <c r="AE71" s="127" t="str">
        <f>IF(X71&lt;'[1]5 수거보상제실적'!F72,"수정필요","")</f>
        <v/>
      </c>
      <c r="AF71" s="128" t="str">
        <f>IF(Y71&lt;'[1]5 수거보상제실적'!G72,"수정필요","")</f>
        <v/>
      </c>
    </row>
    <row r="72" spans="1:32" s="73" customFormat="1" ht="17.25" hidden="1" thickBot="1">
      <c r="A72" s="193" t="s">
        <v>67</v>
      </c>
      <c r="B72" s="117">
        <f t="shared" si="18"/>
        <v>0</v>
      </c>
      <c r="C72" s="76">
        <f t="shared" si="7"/>
        <v>0</v>
      </c>
      <c r="D72" s="11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20"/>
      <c r="Q72" s="121"/>
      <c r="R72" s="122">
        <f t="shared" si="9"/>
        <v>0</v>
      </c>
      <c r="S72" s="123">
        <f t="shared" si="19"/>
        <v>0</v>
      </c>
      <c r="T72" s="147"/>
      <c r="U72" s="148"/>
      <c r="V72" s="142"/>
      <c r="W72" s="143"/>
      <c r="X72" s="143"/>
      <c r="Y72" s="143"/>
      <c r="Z72" s="121"/>
      <c r="AA72" s="195"/>
      <c r="AB72" s="127" t="str">
        <f>IF(S72&lt;'[1]5 수거보상제실적'!C73,"수정필요","")</f>
        <v/>
      </c>
      <c r="AC72" s="127" t="str">
        <f>IF(V72&lt;'[1]5 수거보상제실적'!D73,"수정필요","")</f>
        <v/>
      </c>
      <c r="AD72" s="127" t="str">
        <f>IF(W72&lt;'[1]5 수거보상제실적'!E73,"수정필요","")</f>
        <v/>
      </c>
      <c r="AE72" s="127" t="str">
        <f>IF(X72&lt;'[1]5 수거보상제실적'!F73,"수정필요","")</f>
        <v/>
      </c>
      <c r="AF72" s="128" t="str">
        <f>IF(Y72&lt;'[1]5 수거보상제실적'!G73,"수정필요","")</f>
        <v/>
      </c>
    </row>
    <row r="73" spans="1:32" s="73" customFormat="1" ht="17.25" hidden="1" thickBot="1">
      <c r="A73" s="193" t="s">
        <v>68</v>
      </c>
      <c r="B73" s="117">
        <f t="shared" si="18"/>
        <v>0</v>
      </c>
      <c r="C73" s="76">
        <f t="shared" si="7"/>
        <v>0</v>
      </c>
      <c r="D73" s="142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4"/>
      <c r="Q73" s="145"/>
      <c r="R73" s="122">
        <f t="shared" si="9"/>
        <v>0</v>
      </c>
      <c r="S73" s="123">
        <f t="shared" si="19"/>
        <v>0</v>
      </c>
      <c r="T73" s="124"/>
      <c r="U73" s="125"/>
      <c r="V73" s="118"/>
      <c r="W73" s="119"/>
      <c r="X73" s="119"/>
      <c r="Y73" s="119"/>
      <c r="Z73" s="121"/>
      <c r="AA73" s="126"/>
      <c r="AB73" s="127" t="str">
        <f>IF(S73&lt;'[1]5 수거보상제실적'!C74,"수정필요","")</f>
        <v/>
      </c>
      <c r="AC73" s="127" t="str">
        <f>IF(V73&lt;'[1]5 수거보상제실적'!D74,"수정필요","")</f>
        <v/>
      </c>
      <c r="AD73" s="127" t="str">
        <f>IF(W73&lt;'[1]5 수거보상제실적'!E74,"수정필요","")</f>
        <v/>
      </c>
      <c r="AE73" s="127" t="str">
        <f>IF(X73&lt;'[1]5 수거보상제실적'!F74,"수정필요","")</f>
        <v/>
      </c>
      <c r="AF73" s="128" t="str">
        <f>IF(Y73&lt;'[1]5 수거보상제실적'!G74,"수정필요","")</f>
        <v/>
      </c>
    </row>
    <row r="74" spans="1:32" s="73" customFormat="1" ht="17.25" hidden="1" thickBot="1">
      <c r="A74" s="196" t="s">
        <v>90</v>
      </c>
      <c r="B74" s="153">
        <f t="shared" si="18"/>
        <v>0</v>
      </c>
      <c r="C74" s="154">
        <f t="shared" si="7"/>
        <v>0</v>
      </c>
      <c r="D74" s="197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9"/>
      <c r="Q74" s="200"/>
      <c r="R74" s="174">
        <f t="shared" si="9"/>
        <v>0</v>
      </c>
      <c r="S74" s="123">
        <f t="shared" si="19"/>
        <v>0</v>
      </c>
      <c r="T74" s="176"/>
      <c r="U74" s="177"/>
      <c r="V74" s="197"/>
      <c r="W74" s="198"/>
      <c r="X74" s="198"/>
      <c r="Y74" s="198"/>
      <c r="Z74" s="200"/>
      <c r="AA74" s="126"/>
      <c r="AB74" s="127" t="str">
        <f>IF(S74&lt;'[1]5 수거보상제실적'!C75,"수정필요","")</f>
        <v/>
      </c>
      <c r="AC74" s="127" t="str">
        <f>IF(V74&lt;'[1]5 수거보상제실적'!D75,"수정필요","")</f>
        <v/>
      </c>
      <c r="AD74" s="127" t="str">
        <f>IF(W74&lt;'[1]5 수거보상제실적'!E75,"수정필요","")</f>
        <v/>
      </c>
      <c r="AE74" s="127" t="str">
        <f>IF(X74&lt;'[1]5 수거보상제실적'!F75,"수정필요","")</f>
        <v/>
      </c>
      <c r="AF74" s="128" t="str">
        <f>IF(Y74&lt;'[1]5 수거보상제실적'!G75,"수정필요","")</f>
        <v/>
      </c>
    </row>
    <row r="75" spans="1:32" s="73" customFormat="1" ht="17.25" hidden="1" thickBot="1">
      <c r="A75" s="201" t="s">
        <v>91</v>
      </c>
      <c r="B75" s="104">
        <f t="shared" si="18"/>
        <v>0</v>
      </c>
      <c r="C75" s="60">
        <f t="shared" si="7"/>
        <v>0</v>
      </c>
      <c r="D75" s="105">
        <f>SUM(D76:D80)</f>
        <v>0</v>
      </c>
      <c r="E75" s="106">
        <f t="shared" ref="E75:Y75" si="20">SUM(E76:E80)</f>
        <v>0</v>
      </c>
      <c r="F75" s="106">
        <f t="shared" si="20"/>
        <v>0</v>
      </c>
      <c r="G75" s="106">
        <f t="shared" si="20"/>
        <v>0</v>
      </c>
      <c r="H75" s="106">
        <f t="shared" si="20"/>
        <v>0</v>
      </c>
      <c r="I75" s="106">
        <f t="shared" si="20"/>
        <v>0</v>
      </c>
      <c r="J75" s="106">
        <f t="shared" si="20"/>
        <v>0</v>
      </c>
      <c r="K75" s="106">
        <f t="shared" si="20"/>
        <v>0</v>
      </c>
      <c r="L75" s="106">
        <f t="shared" si="20"/>
        <v>0</v>
      </c>
      <c r="M75" s="106">
        <f t="shared" si="20"/>
        <v>0</v>
      </c>
      <c r="N75" s="106">
        <f t="shared" si="20"/>
        <v>0</v>
      </c>
      <c r="O75" s="106">
        <f t="shared" si="20"/>
        <v>0</v>
      </c>
      <c r="P75" s="107">
        <f t="shared" si="20"/>
        <v>0</v>
      </c>
      <c r="Q75" s="108">
        <f>SUBTOTAL(9,F75,G75,I75,J75,K75,L75,M75,N75,P75)</f>
        <v>0</v>
      </c>
      <c r="R75" s="109">
        <f t="shared" si="9"/>
        <v>0</v>
      </c>
      <c r="S75" s="160">
        <f t="shared" si="20"/>
        <v>0</v>
      </c>
      <c r="T75" s="106">
        <f t="shared" si="20"/>
        <v>0</v>
      </c>
      <c r="U75" s="161">
        <f t="shared" si="20"/>
        <v>0</v>
      </c>
      <c r="V75" s="105">
        <f t="shared" si="20"/>
        <v>0</v>
      </c>
      <c r="W75" s="106">
        <f t="shared" si="20"/>
        <v>0</v>
      </c>
      <c r="X75" s="106">
        <f t="shared" si="20"/>
        <v>0</v>
      </c>
      <c r="Y75" s="106">
        <f t="shared" si="20"/>
        <v>0</v>
      </c>
      <c r="Z75" s="114"/>
      <c r="AA75" s="70" t="s">
        <v>35</v>
      </c>
      <c r="AB75" s="71" t="str">
        <f>IF(S75&lt;'[1]5 수거보상제실적'!C76,"수정필요","")</f>
        <v/>
      </c>
      <c r="AC75" s="71" t="str">
        <f>IF(V75&lt;'[1]5 수거보상제실적'!D76,"수정필요","")</f>
        <v/>
      </c>
      <c r="AD75" s="71" t="str">
        <f>IF(W75&lt;'[1]5 수거보상제실적'!E76,"수정필요","")</f>
        <v/>
      </c>
      <c r="AE75" s="71" t="str">
        <f>IF(X75&lt;'[1]5 수거보상제실적'!F76,"수정필요","")</f>
        <v/>
      </c>
      <c r="AF75" s="72" t="str">
        <f>IF(Y75&lt;'[1]5 수거보상제실적'!G76,"수정필요","")</f>
        <v/>
      </c>
    </row>
    <row r="76" spans="1:32" s="73" customFormat="1" ht="17.25" hidden="1" thickBot="1">
      <c r="A76" s="202" t="s">
        <v>63</v>
      </c>
      <c r="B76" s="117">
        <f t="shared" si="18"/>
        <v>0</v>
      </c>
      <c r="C76" s="76">
        <f t="shared" si="7"/>
        <v>0</v>
      </c>
      <c r="D76" s="11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20"/>
      <c r="Q76" s="121"/>
      <c r="R76" s="146">
        <f t="shared" si="9"/>
        <v>0</v>
      </c>
      <c r="S76" s="123">
        <f>T76+U76</f>
        <v>0</v>
      </c>
      <c r="T76" s="124"/>
      <c r="U76" s="125"/>
      <c r="V76" s="118"/>
      <c r="W76" s="119"/>
      <c r="X76" s="119"/>
      <c r="Y76" s="119"/>
      <c r="Z76" s="121"/>
      <c r="AA76" s="126"/>
      <c r="AB76" s="127" t="str">
        <f>IF(S76&lt;'[1]5 수거보상제실적'!C77,"수정필요","")</f>
        <v/>
      </c>
      <c r="AC76" s="127" t="str">
        <f>IF(V76&lt;'[1]5 수거보상제실적'!D77,"수정필요","")</f>
        <v/>
      </c>
      <c r="AD76" s="127" t="str">
        <f>IF(W76&lt;'[1]5 수거보상제실적'!E77,"수정필요","")</f>
        <v/>
      </c>
      <c r="AE76" s="127" t="str">
        <f>IF(X76&lt;'[1]5 수거보상제실적'!F77,"수정필요","")</f>
        <v/>
      </c>
      <c r="AF76" s="128" t="str">
        <f>IF(Y76&lt;'[1]5 수거보상제실적'!G77,"수정필요","")</f>
        <v/>
      </c>
    </row>
    <row r="77" spans="1:32" s="73" customFormat="1" ht="17.25" hidden="1" thickBot="1">
      <c r="A77" s="202" t="s">
        <v>37</v>
      </c>
      <c r="B77" s="117">
        <f t="shared" si="18"/>
        <v>0</v>
      </c>
      <c r="C77" s="76">
        <f t="shared" si="7"/>
        <v>0</v>
      </c>
      <c r="D77" s="11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20"/>
      <c r="Q77" s="121"/>
      <c r="R77" s="146">
        <f t="shared" si="9"/>
        <v>0</v>
      </c>
      <c r="S77" s="123">
        <f t="shared" ref="S77:S79" si="21">T77+U77</f>
        <v>0</v>
      </c>
      <c r="T77" s="124"/>
      <c r="U77" s="125"/>
      <c r="V77" s="118"/>
      <c r="W77" s="119"/>
      <c r="X77" s="119"/>
      <c r="Y77" s="119"/>
      <c r="Z77" s="121"/>
      <c r="AA77" s="126"/>
      <c r="AB77" s="127" t="str">
        <f>IF(S77&lt;'[1]5 수거보상제실적'!C78,"수정필요","")</f>
        <v/>
      </c>
      <c r="AC77" s="127" t="str">
        <f>IF(V77&lt;'[1]5 수거보상제실적'!D78,"수정필요","")</f>
        <v/>
      </c>
      <c r="AD77" s="127" t="str">
        <f>IF(W77&lt;'[1]5 수거보상제실적'!E78,"수정필요","")</f>
        <v/>
      </c>
      <c r="AE77" s="127" t="str">
        <f>IF(X77&lt;'[1]5 수거보상제실적'!F78,"수정필요","")</f>
        <v/>
      </c>
      <c r="AF77" s="128" t="str">
        <f>IF(Y77&lt;'[1]5 수거보상제실적'!G78,"수정필요","")</f>
        <v/>
      </c>
    </row>
    <row r="78" spans="1:32" s="73" customFormat="1" ht="17.25" hidden="1" thickBot="1">
      <c r="A78" s="202" t="s">
        <v>62</v>
      </c>
      <c r="B78" s="117">
        <f t="shared" si="18"/>
        <v>0</v>
      </c>
      <c r="C78" s="76">
        <f t="shared" si="7"/>
        <v>0</v>
      </c>
      <c r="D78" s="118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20"/>
      <c r="Q78" s="121"/>
      <c r="R78" s="146">
        <f t="shared" si="9"/>
        <v>0</v>
      </c>
      <c r="S78" s="123">
        <f t="shared" si="21"/>
        <v>0</v>
      </c>
      <c r="T78" s="124"/>
      <c r="U78" s="125"/>
      <c r="V78" s="118"/>
      <c r="W78" s="119"/>
      <c r="X78" s="119"/>
      <c r="Y78" s="119"/>
      <c r="Z78" s="121"/>
      <c r="AA78" s="126"/>
      <c r="AB78" s="127" t="str">
        <f>IF(S78&lt;'[1]5 수거보상제실적'!C79,"수정필요","")</f>
        <v/>
      </c>
      <c r="AC78" s="127" t="str">
        <f>IF(V78&lt;'[1]5 수거보상제실적'!D79,"수정필요","")</f>
        <v/>
      </c>
      <c r="AD78" s="127" t="str">
        <f>IF(W78&lt;'[1]5 수거보상제실적'!E79,"수정필요","")</f>
        <v/>
      </c>
      <c r="AE78" s="127" t="str">
        <f>IF(X78&lt;'[1]5 수거보상제실적'!F79,"수정필요","")</f>
        <v/>
      </c>
      <c r="AF78" s="128" t="str">
        <f>IF(Y78&lt;'[1]5 수거보상제실적'!G79,"수정필요","")</f>
        <v/>
      </c>
    </row>
    <row r="79" spans="1:32" s="73" customFormat="1" ht="17.25" hidden="1" thickBot="1">
      <c r="A79" s="202" t="s">
        <v>92</v>
      </c>
      <c r="B79" s="117">
        <f t="shared" si="18"/>
        <v>0</v>
      </c>
      <c r="C79" s="76">
        <f t="shared" si="7"/>
        <v>0</v>
      </c>
      <c r="D79" s="11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20"/>
      <c r="Q79" s="121"/>
      <c r="R79" s="146">
        <f t="shared" si="9"/>
        <v>0</v>
      </c>
      <c r="S79" s="123">
        <f t="shared" si="21"/>
        <v>0</v>
      </c>
      <c r="T79" s="124"/>
      <c r="U79" s="125"/>
      <c r="V79" s="118"/>
      <c r="W79" s="119"/>
      <c r="X79" s="119"/>
      <c r="Y79" s="119"/>
      <c r="Z79" s="121"/>
      <c r="AA79" s="126"/>
      <c r="AB79" s="127" t="str">
        <f>IF(S79&lt;'[1]5 수거보상제실적'!C80,"수정필요","")</f>
        <v/>
      </c>
      <c r="AC79" s="127" t="str">
        <f>IF(V79&lt;'[1]5 수거보상제실적'!D80,"수정필요","")</f>
        <v/>
      </c>
      <c r="AD79" s="127" t="str">
        <f>IF(W79&lt;'[1]5 수거보상제실적'!E80,"수정필요","")</f>
        <v/>
      </c>
      <c r="AE79" s="127" t="str">
        <f>IF(X79&lt;'[1]5 수거보상제실적'!F80,"수정필요","")</f>
        <v/>
      </c>
      <c r="AF79" s="128" t="str">
        <f>IF(Y79&lt;'[1]5 수거보상제실적'!G80,"수정필요","")</f>
        <v/>
      </c>
    </row>
    <row r="80" spans="1:32" s="73" customFormat="1" ht="17.25" hidden="1" thickBot="1">
      <c r="A80" s="203" t="s">
        <v>93</v>
      </c>
      <c r="B80" s="181">
        <f t="shared" si="18"/>
        <v>0</v>
      </c>
      <c r="C80" s="93">
        <f t="shared" si="7"/>
        <v>0</v>
      </c>
      <c r="D80" s="171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3"/>
      <c r="Q80" s="158"/>
      <c r="R80" s="204">
        <f t="shared" si="9"/>
        <v>0</v>
      </c>
      <c r="S80" s="175">
        <f>T80+U80</f>
        <v>0</v>
      </c>
      <c r="T80" s="176"/>
      <c r="U80" s="177"/>
      <c r="V80" s="171"/>
      <c r="W80" s="172"/>
      <c r="X80" s="172"/>
      <c r="Y80" s="172"/>
      <c r="Z80" s="158"/>
      <c r="AA80" s="126"/>
      <c r="AB80" s="127" t="str">
        <f>IF(S80&lt;'[1]5 수거보상제실적'!C81,"수정필요","")</f>
        <v/>
      </c>
      <c r="AC80" s="127" t="str">
        <f>IF(V80&lt;'[1]5 수거보상제실적'!D81,"수정필요","")</f>
        <v/>
      </c>
      <c r="AD80" s="127" t="str">
        <f>IF(W80&lt;'[1]5 수거보상제실적'!E81,"수정필요","")</f>
        <v/>
      </c>
      <c r="AE80" s="127" t="str">
        <f>IF(X80&lt;'[1]5 수거보상제실적'!F81,"수정필요","")</f>
        <v/>
      </c>
      <c r="AF80" s="128" t="str">
        <f>IF(Y80&lt;'[1]5 수거보상제실적'!G81,"수정필요","")</f>
        <v/>
      </c>
    </row>
    <row r="81" spans="1:32" s="73" customFormat="1" ht="17.25" hidden="1" thickBot="1">
      <c r="A81" s="205" t="s">
        <v>94</v>
      </c>
      <c r="B81" s="184">
        <f t="shared" si="18"/>
        <v>0</v>
      </c>
      <c r="C81" s="185">
        <f t="shared" si="7"/>
        <v>0</v>
      </c>
      <c r="D81" s="186">
        <f>SUM(D82:D86)</f>
        <v>0</v>
      </c>
      <c r="E81" s="187">
        <f t="shared" ref="E81:Y81" si="22">SUM(E82:E86)</f>
        <v>0</v>
      </c>
      <c r="F81" s="187">
        <f t="shared" si="22"/>
        <v>0</v>
      </c>
      <c r="G81" s="187">
        <f t="shared" si="22"/>
        <v>0</v>
      </c>
      <c r="H81" s="187">
        <f t="shared" si="22"/>
        <v>0</v>
      </c>
      <c r="I81" s="187">
        <f t="shared" si="22"/>
        <v>0</v>
      </c>
      <c r="J81" s="187">
        <f t="shared" si="22"/>
        <v>0</v>
      </c>
      <c r="K81" s="187">
        <f t="shared" si="22"/>
        <v>0</v>
      </c>
      <c r="L81" s="187">
        <f t="shared" si="22"/>
        <v>0</v>
      </c>
      <c r="M81" s="187">
        <f t="shared" si="22"/>
        <v>0</v>
      </c>
      <c r="N81" s="187">
        <f t="shared" si="22"/>
        <v>0</v>
      </c>
      <c r="O81" s="187">
        <f t="shared" si="22"/>
        <v>0</v>
      </c>
      <c r="P81" s="188">
        <f t="shared" si="22"/>
        <v>0</v>
      </c>
      <c r="Q81" s="108">
        <f>SUBTOTAL(9,F81,G81,I81,J81,K81,L81,M81,N81,P81)</f>
        <v>0</v>
      </c>
      <c r="R81" s="189">
        <f t="shared" si="9"/>
        <v>0</v>
      </c>
      <c r="S81" s="190">
        <f t="shared" si="22"/>
        <v>0</v>
      </c>
      <c r="T81" s="187">
        <f t="shared" si="22"/>
        <v>0</v>
      </c>
      <c r="U81" s="191">
        <f t="shared" si="22"/>
        <v>0</v>
      </c>
      <c r="V81" s="186">
        <f t="shared" si="22"/>
        <v>0</v>
      </c>
      <c r="W81" s="187">
        <f t="shared" si="22"/>
        <v>0</v>
      </c>
      <c r="X81" s="187">
        <f t="shared" si="22"/>
        <v>0</v>
      </c>
      <c r="Y81" s="187">
        <f t="shared" si="22"/>
        <v>0</v>
      </c>
      <c r="Z81" s="192"/>
      <c r="AA81" s="70" t="s">
        <v>35</v>
      </c>
      <c r="AB81" s="71" t="str">
        <f>IF(S81&lt;'[1]5 수거보상제실적'!C82,"수정필요","")</f>
        <v/>
      </c>
      <c r="AC81" s="71" t="str">
        <f>IF(V81&lt;'[1]5 수거보상제실적'!D82,"수정필요","")</f>
        <v/>
      </c>
      <c r="AD81" s="71" t="str">
        <f>IF(W81&lt;'[1]5 수거보상제실적'!E82,"수정필요","")</f>
        <v/>
      </c>
      <c r="AE81" s="71" t="str">
        <f>IF(X81&lt;'[1]5 수거보상제실적'!F82,"수정필요","")</f>
        <v/>
      </c>
      <c r="AF81" s="72" t="str">
        <f>IF(Y81&lt;'[1]5 수거보상제실적'!G82,"수정필요","")</f>
        <v/>
      </c>
    </row>
    <row r="82" spans="1:32" s="73" customFormat="1" ht="17.25" hidden="1" thickBot="1">
      <c r="A82" s="206" t="s">
        <v>37</v>
      </c>
      <c r="B82" s="117">
        <f t="shared" si="18"/>
        <v>0</v>
      </c>
      <c r="C82" s="76">
        <f t="shared" si="7"/>
        <v>0</v>
      </c>
      <c r="D82" s="207"/>
      <c r="E82" s="208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10"/>
      <c r="Q82" s="211"/>
      <c r="R82" s="122">
        <f t="shared" si="9"/>
        <v>0</v>
      </c>
      <c r="S82" s="123">
        <f>T82+U82</f>
        <v>0</v>
      </c>
      <c r="T82" s="78"/>
      <c r="U82" s="83"/>
      <c r="V82" s="207"/>
      <c r="W82" s="209"/>
      <c r="X82" s="209"/>
      <c r="Y82" s="209"/>
      <c r="Z82" s="211"/>
      <c r="AA82" s="212"/>
      <c r="AB82" s="127" t="str">
        <f>IF(S82&lt;'[1]5 수거보상제실적'!C83,"수정필요","")</f>
        <v/>
      </c>
      <c r="AC82" s="127" t="str">
        <f>IF(V82&lt;'[1]5 수거보상제실적'!D83,"수정필요","")</f>
        <v/>
      </c>
      <c r="AD82" s="127" t="str">
        <f>IF(W82&lt;'[1]5 수거보상제실적'!E83,"수정필요","")</f>
        <v/>
      </c>
      <c r="AE82" s="127" t="str">
        <f>IF(X82&lt;'[1]5 수거보상제실적'!F83,"수정필요","")</f>
        <v/>
      </c>
      <c r="AF82" s="128" t="str">
        <f>IF(Y82&lt;'[1]5 수거보상제실적'!G83,"수정필요","")</f>
        <v/>
      </c>
    </row>
    <row r="83" spans="1:32" s="73" customFormat="1" ht="17.25" hidden="1" thickBot="1">
      <c r="A83" s="206" t="s">
        <v>67</v>
      </c>
      <c r="B83" s="117">
        <f t="shared" si="18"/>
        <v>0</v>
      </c>
      <c r="C83" s="76">
        <f t="shared" si="7"/>
        <v>0</v>
      </c>
      <c r="D83" s="207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10"/>
      <c r="Q83" s="211"/>
      <c r="R83" s="122">
        <f t="shared" si="9"/>
        <v>0</v>
      </c>
      <c r="S83" s="123">
        <f t="shared" ref="S83:S85" si="23">T83+U83</f>
        <v>0</v>
      </c>
      <c r="T83" s="78"/>
      <c r="U83" s="83"/>
      <c r="V83" s="207"/>
      <c r="W83" s="209"/>
      <c r="X83" s="209"/>
      <c r="Y83" s="209"/>
      <c r="Z83" s="213"/>
      <c r="AA83" s="212"/>
      <c r="AB83" s="127" t="str">
        <f>IF(S83&lt;'[1]5 수거보상제실적'!C84,"수정필요","")</f>
        <v/>
      </c>
      <c r="AC83" s="127" t="str">
        <f>IF(V83&lt;'[1]5 수거보상제실적'!D84,"수정필요","")</f>
        <v/>
      </c>
      <c r="AD83" s="127" t="str">
        <f>IF(W83&lt;'[1]5 수거보상제실적'!E84,"수정필요","")</f>
        <v/>
      </c>
      <c r="AE83" s="127" t="str">
        <f>IF(X83&lt;'[1]5 수거보상제실적'!F84,"수정필요","")</f>
        <v/>
      </c>
      <c r="AF83" s="128" t="str">
        <f>IF(Y83&lt;'[1]5 수거보상제실적'!G84,"수정필요","")</f>
        <v/>
      </c>
    </row>
    <row r="84" spans="1:32" s="73" customFormat="1" ht="17.25" hidden="1" thickBot="1">
      <c r="A84" s="206" t="s">
        <v>63</v>
      </c>
      <c r="B84" s="117">
        <f t="shared" si="18"/>
        <v>0</v>
      </c>
      <c r="C84" s="76">
        <f t="shared" si="7"/>
        <v>0</v>
      </c>
      <c r="D84" s="207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10"/>
      <c r="Q84" s="211"/>
      <c r="R84" s="122">
        <f t="shared" si="9"/>
        <v>0</v>
      </c>
      <c r="S84" s="123">
        <f t="shared" si="23"/>
        <v>0</v>
      </c>
      <c r="T84" s="78"/>
      <c r="U84" s="83"/>
      <c r="V84" s="207"/>
      <c r="W84" s="209"/>
      <c r="X84" s="209"/>
      <c r="Y84" s="209"/>
      <c r="Z84" s="213"/>
      <c r="AA84" s="212"/>
      <c r="AB84" s="127" t="str">
        <f>IF(S84&lt;'[1]5 수거보상제실적'!C85,"수정필요","")</f>
        <v/>
      </c>
      <c r="AC84" s="127" t="str">
        <f>IF(V84&lt;'[1]5 수거보상제실적'!D85,"수정필요","")</f>
        <v/>
      </c>
      <c r="AD84" s="127" t="str">
        <f>IF(W84&lt;'[1]5 수거보상제실적'!E85,"수정필요","")</f>
        <v/>
      </c>
      <c r="AE84" s="127" t="str">
        <f>IF(X84&lt;'[1]5 수거보상제실적'!F85,"수정필요","")</f>
        <v/>
      </c>
      <c r="AF84" s="128" t="str">
        <f>IF(Y84&lt;'[1]5 수거보상제실적'!G85,"수정필요","")</f>
        <v/>
      </c>
    </row>
    <row r="85" spans="1:32" s="73" customFormat="1" ht="17.25" hidden="1" thickBot="1">
      <c r="A85" s="206" t="s">
        <v>68</v>
      </c>
      <c r="B85" s="117">
        <f t="shared" si="18"/>
        <v>0</v>
      </c>
      <c r="C85" s="76">
        <f t="shared" si="7"/>
        <v>0</v>
      </c>
      <c r="D85" s="207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10"/>
      <c r="Q85" s="211"/>
      <c r="R85" s="122">
        <f t="shared" si="9"/>
        <v>0</v>
      </c>
      <c r="S85" s="123">
        <f t="shared" si="23"/>
        <v>0</v>
      </c>
      <c r="T85" s="78"/>
      <c r="U85" s="83"/>
      <c r="V85" s="207"/>
      <c r="W85" s="209"/>
      <c r="X85" s="209"/>
      <c r="Y85" s="209"/>
      <c r="Z85" s="211"/>
      <c r="AA85" s="212"/>
      <c r="AB85" s="127" t="str">
        <f>IF(S85&lt;'[1]5 수거보상제실적'!C86,"수정필요","")</f>
        <v/>
      </c>
      <c r="AC85" s="127" t="str">
        <f>IF(V85&lt;'[1]5 수거보상제실적'!D86,"수정필요","")</f>
        <v/>
      </c>
      <c r="AD85" s="127" t="str">
        <f>IF(W85&lt;'[1]5 수거보상제실적'!E86,"수정필요","")</f>
        <v/>
      </c>
      <c r="AE85" s="127" t="str">
        <f>IF(X85&lt;'[1]5 수거보상제실적'!F86,"수정필요","")</f>
        <v/>
      </c>
      <c r="AF85" s="128" t="str">
        <f>IF(Y85&lt;'[1]5 수거보상제실적'!G86,"수정필요","")</f>
        <v/>
      </c>
    </row>
    <row r="86" spans="1:32" s="73" customFormat="1" ht="17.25" hidden="1" thickBot="1">
      <c r="A86" s="214" t="s">
        <v>95</v>
      </c>
      <c r="B86" s="153">
        <f t="shared" si="18"/>
        <v>0</v>
      </c>
      <c r="C86" s="154">
        <f t="shared" si="7"/>
        <v>0</v>
      </c>
      <c r="D86" s="197"/>
      <c r="E86" s="198"/>
      <c r="F86" s="198"/>
      <c r="G86" s="198"/>
      <c r="H86" s="198"/>
      <c r="I86" s="215"/>
      <c r="J86" s="215"/>
      <c r="K86" s="215"/>
      <c r="L86" s="215"/>
      <c r="M86" s="215"/>
      <c r="N86" s="215"/>
      <c r="O86" s="215"/>
      <c r="P86" s="216"/>
      <c r="Q86" s="217"/>
      <c r="R86" s="174">
        <f t="shared" si="9"/>
        <v>0</v>
      </c>
      <c r="S86" s="175">
        <f>T86+U86</f>
        <v>0</v>
      </c>
      <c r="T86" s="176"/>
      <c r="U86" s="177"/>
      <c r="V86" s="197"/>
      <c r="W86" s="198"/>
      <c r="X86" s="198"/>
      <c r="Y86" s="198"/>
      <c r="Z86" s="200"/>
      <c r="AA86" s="126"/>
      <c r="AB86" s="127" t="str">
        <f>IF(S86&lt;'[1]5 수거보상제실적'!C87,"수정필요","")</f>
        <v/>
      </c>
      <c r="AC86" s="127" t="str">
        <f>IF(V86&lt;'[1]5 수거보상제실적'!D87,"수정필요","")</f>
        <v/>
      </c>
      <c r="AD86" s="127" t="str">
        <f>IF(W86&lt;'[1]5 수거보상제실적'!E87,"수정필요","")</f>
        <v/>
      </c>
      <c r="AE86" s="127" t="str">
        <f>IF(X86&lt;'[1]5 수거보상제실적'!F87,"수정필요","")</f>
        <v/>
      </c>
      <c r="AF86" s="128" t="str">
        <f>IF(Y86&lt;'[1]5 수거보상제실적'!G87,"수정필요","")</f>
        <v/>
      </c>
    </row>
    <row r="87" spans="1:32" s="73" customFormat="1" ht="17.25" hidden="1" thickBot="1">
      <c r="A87" s="218" t="s">
        <v>96</v>
      </c>
      <c r="B87" s="219">
        <f t="shared" si="18"/>
        <v>0</v>
      </c>
      <c r="C87" s="220">
        <f t="shared" si="7"/>
        <v>0</v>
      </c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2"/>
      <c r="Q87" s="108"/>
      <c r="R87" s="223">
        <f t="shared" si="9"/>
        <v>0</v>
      </c>
      <c r="S87" s="224">
        <f>T87+U87</f>
        <v>0</v>
      </c>
      <c r="T87" s="225"/>
      <c r="U87" s="226"/>
      <c r="V87" s="225"/>
      <c r="W87" s="225"/>
      <c r="X87" s="225"/>
      <c r="Y87" s="225"/>
      <c r="Z87" s="227"/>
      <c r="AA87" s="126" t="s">
        <v>35</v>
      </c>
      <c r="AB87" s="71" t="str">
        <f>IF(S87&lt;'[1]5 수거보상제실적'!C88,"수정필요","")</f>
        <v/>
      </c>
      <c r="AC87" s="71" t="str">
        <f>IF(V87&lt;'[1]5 수거보상제실적'!D88,"수정필요","")</f>
        <v/>
      </c>
      <c r="AD87" s="71" t="str">
        <f>IF(W87&lt;'[1]5 수거보상제실적'!E88,"수정필요","")</f>
        <v/>
      </c>
      <c r="AE87" s="71" t="str">
        <f>IF(X87&lt;'[1]5 수거보상제실적'!F88,"수정필요","")</f>
        <v/>
      </c>
      <c r="AF87" s="72" t="str">
        <f>IF(Y87&lt;'[1]5 수거보상제실적'!G88,"수정필요","")</f>
        <v/>
      </c>
    </row>
    <row r="88" spans="1:32" s="73" customFormat="1" ht="17.25" hidden="1" thickBot="1">
      <c r="A88" s="228" t="s">
        <v>97</v>
      </c>
      <c r="B88" s="184">
        <f t="shared" si="18"/>
        <v>0</v>
      </c>
      <c r="C88" s="185">
        <f t="shared" si="7"/>
        <v>0</v>
      </c>
      <c r="D88" s="186">
        <f>SUM(D89:D119)</f>
        <v>0</v>
      </c>
      <c r="E88" s="187">
        <f t="shared" ref="E88:Y88" si="24">SUM(E89:E119)</f>
        <v>0</v>
      </c>
      <c r="F88" s="187">
        <f t="shared" si="24"/>
        <v>0</v>
      </c>
      <c r="G88" s="187">
        <f t="shared" si="24"/>
        <v>0</v>
      </c>
      <c r="H88" s="187">
        <f t="shared" si="24"/>
        <v>0</v>
      </c>
      <c r="I88" s="187">
        <f t="shared" si="24"/>
        <v>0</v>
      </c>
      <c r="J88" s="187">
        <f t="shared" si="24"/>
        <v>0</v>
      </c>
      <c r="K88" s="187">
        <f t="shared" si="24"/>
        <v>0</v>
      </c>
      <c r="L88" s="187">
        <f t="shared" si="24"/>
        <v>0</v>
      </c>
      <c r="M88" s="187">
        <f t="shared" si="24"/>
        <v>0</v>
      </c>
      <c r="N88" s="187">
        <f t="shared" si="24"/>
        <v>0</v>
      </c>
      <c r="O88" s="187">
        <f t="shared" si="24"/>
        <v>0</v>
      </c>
      <c r="P88" s="188">
        <f t="shared" si="24"/>
        <v>0</v>
      </c>
      <c r="Q88" s="108">
        <f>SUBTOTAL(9,F88,G88,I88,J88,K88,L88,M88,N88,P88)</f>
        <v>0</v>
      </c>
      <c r="R88" s="189">
        <f t="shared" si="9"/>
        <v>0</v>
      </c>
      <c r="S88" s="190">
        <f t="shared" si="24"/>
        <v>0</v>
      </c>
      <c r="T88" s="187">
        <f t="shared" si="24"/>
        <v>0</v>
      </c>
      <c r="U88" s="191">
        <f t="shared" si="24"/>
        <v>0</v>
      </c>
      <c r="V88" s="186">
        <f t="shared" si="24"/>
        <v>0</v>
      </c>
      <c r="W88" s="187">
        <f t="shared" si="24"/>
        <v>0</v>
      </c>
      <c r="X88" s="187">
        <f t="shared" si="24"/>
        <v>0</v>
      </c>
      <c r="Y88" s="187">
        <f t="shared" si="24"/>
        <v>0</v>
      </c>
      <c r="Z88" s="192"/>
      <c r="AA88" s="126" t="s">
        <v>35</v>
      </c>
      <c r="AB88" s="71" t="str">
        <f>IF(S88&lt;'[1]5 수거보상제실적'!C89,"수정필요","")</f>
        <v/>
      </c>
      <c r="AC88" s="71" t="str">
        <f>IF(V88&lt;'[1]5 수거보상제실적'!D89,"수정필요","")</f>
        <v/>
      </c>
      <c r="AD88" s="71" t="str">
        <f>IF(W88&lt;'[1]5 수거보상제실적'!E89,"수정필요","")</f>
        <v/>
      </c>
      <c r="AE88" s="71" t="str">
        <f>IF(X88&lt;'[1]5 수거보상제실적'!F89,"수정필요","")</f>
        <v/>
      </c>
      <c r="AF88" s="72" t="str">
        <f>IF(Y88&lt;'[1]5 수거보상제실적'!G89,"수정필요","")</f>
        <v/>
      </c>
    </row>
    <row r="89" spans="1:32" s="73" customFormat="1" ht="17.25" hidden="1" thickBot="1">
      <c r="A89" s="229" t="s">
        <v>98</v>
      </c>
      <c r="B89" s="117">
        <f t="shared" si="18"/>
        <v>0</v>
      </c>
      <c r="C89" s="76">
        <f t="shared" si="7"/>
        <v>0</v>
      </c>
      <c r="D89" s="230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2"/>
      <c r="Q89" s="233"/>
      <c r="R89" s="122">
        <f t="shared" si="9"/>
        <v>0</v>
      </c>
      <c r="S89" s="123">
        <f>T89+U89</f>
        <v>0</v>
      </c>
      <c r="T89" s="234"/>
      <c r="U89" s="148"/>
      <c r="V89" s="235"/>
      <c r="W89" s="236"/>
      <c r="X89" s="236"/>
      <c r="Y89" s="236"/>
      <c r="Z89" s="237"/>
      <c r="AA89" s="238"/>
      <c r="AB89" s="127" t="str">
        <f>IF(S89&lt;'[1]5 수거보상제실적'!C90,"수정필요","")</f>
        <v/>
      </c>
      <c r="AC89" s="127" t="str">
        <f>IF(V89&lt;'[1]5 수거보상제실적'!D90,"수정필요","")</f>
        <v/>
      </c>
      <c r="AD89" s="127" t="str">
        <f>IF(W89&lt;'[1]5 수거보상제실적'!E90,"수정필요","")</f>
        <v/>
      </c>
      <c r="AE89" s="127" t="str">
        <f>IF(X89&lt;'[1]5 수거보상제실적'!F90,"수정필요","")</f>
        <v/>
      </c>
      <c r="AF89" s="128" t="str">
        <f>IF(Y89&lt;'[1]5 수거보상제실적'!G90,"수정필요","")</f>
        <v/>
      </c>
    </row>
    <row r="90" spans="1:32" s="73" customFormat="1" ht="17.25" hidden="1" thickBot="1">
      <c r="A90" s="229" t="s">
        <v>99</v>
      </c>
      <c r="B90" s="117">
        <f t="shared" si="18"/>
        <v>0</v>
      </c>
      <c r="C90" s="76">
        <f t="shared" si="7"/>
        <v>0</v>
      </c>
      <c r="D90" s="230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2"/>
      <c r="Q90" s="233"/>
      <c r="R90" s="122">
        <f t="shared" si="9"/>
        <v>0</v>
      </c>
      <c r="S90" s="123">
        <f t="shared" ref="S90:S118" si="25">T90+U90</f>
        <v>0</v>
      </c>
      <c r="T90" s="234"/>
      <c r="U90" s="148"/>
      <c r="V90" s="235"/>
      <c r="W90" s="236"/>
      <c r="X90" s="236"/>
      <c r="Y90" s="236"/>
      <c r="Z90" s="237"/>
      <c r="AA90" s="238"/>
      <c r="AB90" s="127" t="str">
        <f>IF(S90&lt;'[1]5 수거보상제실적'!C91,"수정필요","")</f>
        <v/>
      </c>
      <c r="AC90" s="127" t="str">
        <f>IF(V90&lt;'[1]5 수거보상제실적'!D91,"수정필요","")</f>
        <v/>
      </c>
      <c r="AD90" s="127" t="str">
        <f>IF(W90&lt;'[1]5 수거보상제실적'!E91,"수정필요","")</f>
        <v/>
      </c>
      <c r="AE90" s="127" t="str">
        <f>IF(X90&lt;'[1]5 수거보상제실적'!F91,"수정필요","")</f>
        <v/>
      </c>
      <c r="AF90" s="128" t="str">
        <f>IF(Y90&lt;'[1]5 수거보상제실적'!G91,"수정필요","")</f>
        <v/>
      </c>
    </row>
    <row r="91" spans="1:32" s="73" customFormat="1" ht="17.25" hidden="1" thickBot="1">
      <c r="A91" s="229" t="s">
        <v>100</v>
      </c>
      <c r="B91" s="117">
        <f t="shared" si="18"/>
        <v>0</v>
      </c>
      <c r="C91" s="76">
        <f t="shared" si="7"/>
        <v>0</v>
      </c>
      <c r="D91" s="230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2"/>
      <c r="Q91" s="233"/>
      <c r="R91" s="122">
        <f t="shared" si="9"/>
        <v>0</v>
      </c>
      <c r="S91" s="123">
        <f t="shared" si="25"/>
        <v>0</v>
      </c>
      <c r="T91" s="239"/>
      <c r="U91" s="137"/>
      <c r="V91" s="240"/>
      <c r="W91" s="241"/>
      <c r="X91" s="241"/>
      <c r="Y91" s="241"/>
      <c r="Z91" s="242"/>
      <c r="AA91" s="238"/>
      <c r="AB91" s="127" t="str">
        <f>IF(S91&lt;'[1]5 수거보상제실적'!C92,"수정필요","")</f>
        <v/>
      </c>
      <c r="AC91" s="127" t="str">
        <f>IF(V91&lt;'[1]5 수거보상제실적'!D92,"수정필요","")</f>
        <v/>
      </c>
      <c r="AD91" s="127" t="str">
        <f>IF(W91&lt;'[1]5 수거보상제실적'!E92,"수정필요","")</f>
        <v/>
      </c>
      <c r="AE91" s="127" t="str">
        <f>IF(X91&lt;'[1]5 수거보상제실적'!F92,"수정필요","")</f>
        <v/>
      </c>
      <c r="AF91" s="128" t="str">
        <f>IF(Y91&lt;'[1]5 수거보상제실적'!G92,"수정필요","")</f>
        <v/>
      </c>
    </row>
    <row r="92" spans="1:32" s="73" customFormat="1" ht="17.25" hidden="1" thickBot="1">
      <c r="A92" s="229" t="s">
        <v>101</v>
      </c>
      <c r="B92" s="117">
        <f t="shared" si="18"/>
        <v>0</v>
      </c>
      <c r="C92" s="76">
        <f t="shared" si="7"/>
        <v>0</v>
      </c>
      <c r="D92" s="230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2"/>
      <c r="Q92" s="233"/>
      <c r="R92" s="122">
        <f t="shared" si="9"/>
        <v>0</v>
      </c>
      <c r="S92" s="123">
        <f t="shared" si="25"/>
        <v>0</v>
      </c>
      <c r="T92" s="239"/>
      <c r="U92" s="137"/>
      <c r="V92" s="240"/>
      <c r="W92" s="241"/>
      <c r="X92" s="241"/>
      <c r="Y92" s="241"/>
      <c r="Z92" s="242"/>
      <c r="AA92" s="238"/>
      <c r="AB92" s="127" t="str">
        <f>IF(S92&lt;'[1]5 수거보상제실적'!C93,"수정필요","")</f>
        <v/>
      </c>
      <c r="AC92" s="127" t="str">
        <f>IF(V92&lt;'[1]5 수거보상제실적'!D93,"수정필요","")</f>
        <v/>
      </c>
      <c r="AD92" s="127" t="str">
        <f>IF(W92&lt;'[1]5 수거보상제실적'!E93,"수정필요","")</f>
        <v/>
      </c>
      <c r="AE92" s="127" t="str">
        <f>IF(X92&lt;'[1]5 수거보상제실적'!F93,"수정필요","")</f>
        <v/>
      </c>
      <c r="AF92" s="128" t="str">
        <f>IF(Y92&lt;'[1]5 수거보상제실적'!G93,"수정필요","")</f>
        <v/>
      </c>
    </row>
    <row r="93" spans="1:32" s="73" customFormat="1" ht="17.25" hidden="1" thickBot="1">
      <c r="A93" s="229" t="s">
        <v>102</v>
      </c>
      <c r="B93" s="117">
        <f t="shared" si="18"/>
        <v>0</v>
      </c>
      <c r="C93" s="76">
        <f t="shared" si="7"/>
        <v>0</v>
      </c>
      <c r="D93" s="230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2"/>
      <c r="Q93" s="233"/>
      <c r="R93" s="122">
        <f t="shared" si="9"/>
        <v>0</v>
      </c>
      <c r="S93" s="123">
        <f t="shared" si="25"/>
        <v>0</v>
      </c>
      <c r="T93" s="239"/>
      <c r="U93" s="137"/>
      <c r="V93" s="240"/>
      <c r="W93" s="241"/>
      <c r="X93" s="241"/>
      <c r="Y93" s="241"/>
      <c r="Z93" s="242"/>
      <c r="AA93" s="238"/>
      <c r="AB93" s="127" t="str">
        <f>IF(S93&lt;'[1]5 수거보상제실적'!C94,"수정필요","")</f>
        <v/>
      </c>
      <c r="AC93" s="127" t="str">
        <f>IF(V93&lt;'[1]5 수거보상제실적'!D94,"수정필요","")</f>
        <v/>
      </c>
      <c r="AD93" s="127" t="str">
        <f>IF(W93&lt;'[1]5 수거보상제실적'!E94,"수정필요","")</f>
        <v/>
      </c>
      <c r="AE93" s="127" t="str">
        <f>IF(X93&lt;'[1]5 수거보상제실적'!F94,"수정필요","")</f>
        <v/>
      </c>
      <c r="AF93" s="128" t="str">
        <f>IF(Y93&lt;'[1]5 수거보상제실적'!G94,"수정필요","")</f>
        <v/>
      </c>
    </row>
    <row r="94" spans="1:32" s="73" customFormat="1" ht="17.25" hidden="1" thickBot="1">
      <c r="A94" s="229" t="s">
        <v>103</v>
      </c>
      <c r="B94" s="117">
        <f t="shared" si="18"/>
        <v>0</v>
      </c>
      <c r="C94" s="76">
        <f t="shared" si="7"/>
        <v>0</v>
      </c>
      <c r="D94" s="230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2"/>
      <c r="Q94" s="233"/>
      <c r="R94" s="122">
        <f t="shared" si="9"/>
        <v>0</v>
      </c>
      <c r="S94" s="123">
        <f t="shared" si="25"/>
        <v>0</v>
      </c>
      <c r="T94" s="239"/>
      <c r="U94" s="137"/>
      <c r="V94" s="240"/>
      <c r="W94" s="241"/>
      <c r="X94" s="241"/>
      <c r="Y94" s="241"/>
      <c r="Z94" s="242"/>
      <c r="AA94" s="238"/>
      <c r="AB94" s="127" t="str">
        <f>IF(S94&lt;'[1]5 수거보상제실적'!C95,"수정필요","")</f>
        <v/>
      </c>
      <c r="AC94" s="127" t="str">
        <f>IF(V94&lt;'[1]5 수거보상제실적'!D95,"수정필요","")</f>
        <v/>
      </c>
      <c r="AD94" s="127" t="str">
        <f>IF(W94&lt;'[1]5 수거보상제실적'!E95,"수정필요","")</f>
        <v/>
      </c>
      <c r="AE94" s="127" t="str">
        <f>IF(X94&lt;'[1]5 수거보상제실적'!F95,"수정필요","")</f>
        <v/>
      </c>
      <c r="AF94" s="128" t="str">
        <f>IF(Y94&lt;'[1]5 수거보상제실적'!G95,"수정필요","")</f>
        <v/>
      </c>
    </row>
    <row r="95" spans="1:32" s="73" customFormat="1" ht="17.25" hidden="1" thickBot="1">
      <c r="A95" s="229" t="s">
        <v>104</v>
      </c>
      <c r="B95" s="117">
        <f t="shared" si="18"/>
        <v>0</v>
      </c>
      <c r="C95" s="76">
        <f t="shared" si="7"/>
        <v>0</v>
      </c>
      <c r="D95" s="230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2"/>
      <c r="Q95" s="233"/>
      <c r="R95" s="122">
        <f t="shared" si="9"/>
        <v>0</v>
      </c>
      <c r="S95" s="123">
        <f t="shared" si="25"/>
        <v>0</v>
      </c>
      <c r="T95" s="239"/>
      <c r="U95" s="137"/>
      <c r="V95" s="240"/>
      <c r="W95" s="241"/>
      <c r="X95" s="241"/>
      <c r="Y95" s="241"/>
      <c r="Z95" s="242"/>
      <c r="AA95" s="238"/>
      <c r="AB95" s="127" t="str">
        <f>IF(S95&lt;'[1]5 수거보상제실적'!C96,"수정필요","")</f>
        <v/>
      </c>
      <c r="AC95" s="127" t="str">
        <f>IF(V95&lt;'[1]5 수거보상제실적'!D96,"수정필요","")</f>
        <v/>
      </c>
      <c r="AD95" s="127" t="str">
        <f>IF(W95&lt;'[1]5 수거보상제실적'!E96,"수정필요","")</f>
        <v/>
      </c>
      <c r="AE95" s="127" t="str">
        <f>IF(X95&lt;'[1]5 수거보상제실적'!F96,"수정필요","")</f>
        <v/>
      </c>
      <c r="AF95" s="128" t="str">
        <f>IF(Y95&lt;'[1]5 수거보상제실적'!G96,"수정필요","")</f>
        <v/>
      </c>
    </row>
    <row r="96" spans="1:32" s="73" customFormat="1" ht="17.25" hidden="1" thickBot="1">
      <c r="A96" s="229" t="s">
        <v>105</v>
      </c>
      <c r="B96" s="117">
        <f t="shared" si="18"/>
        <v>0</v>
      </c>
      <c r="C96" s="76">
        <f t="shared" ref="C96:C159" si="26">SUM(D96:P96)</f>
        <v>0</v>
      </c>
      <c r="D96" s="230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2"/>
      <c r="Q96" s="233"/>
      <c r="R96" s="122">
        <f t="shared" ref="R96:R159" si="27">S96+V96+W96+X96+Y96</f>
        <v>0</v>
      </c>
      <c r="S96" s="123">
        <f t="shared" si="25"/>
        <v>0</v>
      </c>
      <c r="T96" s="239"/>
      <c r="U96" s="137"/>
      <c r="V96" s="240"/>
      <c r="W96" s="241"/>
      <c r="X96" s="241"/>
      <c r="Y96" s="241"/>
      <c r="Z96" s="242"/>
      <c r="AA96" s="238"/>
      <c r="AB96" s="127" t="str">
        <f>IF(S96&lt;'[1]5 수거보상제실적'!C97,"수정필요","")</f>
        <v/>
      </c>
      <c r="AC96" s="127" t="str">
        <f>IF(V96&lt;'[1]5 수거보상제실적'!D97,"수정필요","")</f>
        <v/>
      </c>
      <c r="AD96" s="127" t="str">
        <f>IF(W96&lt;'[1]5 수거보상제실적'!E97,"수정필요","")</f>
        <v/>
      </c>
      <c r="AE96" s="127" t="str">
        <f>IF(X96&lt;'[1]5 수거보상제실적'!F97,"수정필요","")</f>
        <v/>
      </c>
      <c r="AF96" s="128" t="str">
        <f>IF(Y96&lt;'[1]5 수거보상제실적'!G97,"수정필요","")</f>
        <v/>
      </c>
    </row>
    <row r="97" spans="1:32" s="73" customFormat="1" ht="17.25" hidden="1" thickBot="1">
      <c r="A97" s="229" t="s">
        <v>106</v>
      </c>
      <c r="B97" s="117">
        <f t="shared" si="18"/>
        <v>0</v>
      </c>
      <c r="C97" s="76">
        <f t="shared" si="26"/>
        <v>0</v>
      </c>
      <c r="D97" s="230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2"/>
      <c r="Q97" s="233"/>
      <c r="R97" s="122">
        <f t="shared" si="27"/>
        <v>0</v>
      </c>
      <c r="S97" s="123">
        <f t="shared" si="25"/>
        <v>0</v>
      </c>
      <c r="T97" s="239"/>
      <c r="U97" s="137"/>
      <c r="V97" s="240"/>
      <c r="W97" s="241"/>
      <c r="X97" s="241"/>
      <c r="Y97" s="241"/>
      <c r="Z97" s="242"/>
      <c r="AA97" s="238"/>
      <c r="AB97" s="127" t="str">
        <f>IF(S97&lt;'[1]5 수거보상제실적'!C98,"수정필요","")</f>
        <v/>
      </c>
      <c r="AC97" s="127" t="str">
        <f>IF(V97&lt;'[1]5 수거보상제실적'!D98,"수정필요","")</f>
        <v/>
      </c>
      <c r="AD97" s="127" t="str">
        <f>IF(W97&lt;'[1]5 수거보상제실적'!E98,"수정필요","")</f>
        <v/>
      </c>
      <c r="AE97" s="127" t="str">
        <f>IF(X97&lt;'[1]5 수거보상제실적'!F98,"수정필요","")</f>
        <v/>
      </c>
      <c r="AF97" s="128" t="str">
        <f>IF(Y97&lt;'[1]5 수거보상제실적'!G98,"수정필요","")</f>
        <v/>
      </c>
    </row>
    <row r="98" spans="1:32" s="73" customFormat="1" ht="17.25" hidden="1" thickBot="1">
      <c r="A98" s="229" t="s">
        <v>107</v>
      </c>
      <c r="B98" s="117">
        <f t="shared" si="18"/>
        <v>0</v>
      </c>
      <c r="C98" s="76">
        <f t="shared" si="26"/>
        <v>0</v>
      </c>
      <c r="D98" s="230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2"/>
      <c r="Q98" s="233"/>
      <c r="R98" s="122">
        <f t="shared" si="27"/>
        <v>0</v>
      </c>
      <c r="S98" s="123">
        <f t="shared" si="25"/>
        <v>0</v>
      </c>
      <c r="T98" s="239"/>
      <c r="U98" s="137"/>
      <c r="V98" s="240"/>
      <c r="W98" s="241"/>
      <c r="X98" s="241"/>
      <c r="Y98" s="241"/>
      <c r="Z98" s="242"/>
      <c r="AA98" s="238"/>
      <c r="AB98" s="127" t="str">
        <f>IF(S98&lt;'[1]5 수거보상제실적'!C99,"수정필요","")</f>
        <v/>
      </c>
      <c r="AC98" s="127" t="str">
        <f>IF(V98&lt;'[1]5 수거보상제실적'!D99,"수정필요","")</f>
        <v/>
      </c>
      <c r="AD98" s="127" t="str">
        <f>IF(W98&lt;'[1]5 수거보상제실적'!E99,"수정필요","")</f>
        <v/>
      </c>
      <c r="AE98" s="127" t="str">
        <f>IF(X98&lt;'[1]5 수거보상제실적'!F99,"수정필요","")</f>
        <v/>
      </c>
      <c r="AF98" s="128" t="str">
        <f>IF(Y98&lt;'[1]5 수거보상제실적'!G99,"수정필요","")</f>
        <v/>
      </c>
    </row>
    <row r="99" spans="1:32" s="73" customFormat="1" ht="17.25" hidden="1" thickBot="1">
      <c r="A99" s="229" t="s">
        <v>108</v>
      </c>
      <c r="B99" s="117">
        <f t="shared" si="18"/>
        <v>0</v>
      </c>
      <c r="C99" s="76">
        <f t="shared" si="26"/>
        <v>0</v>
      </c>
      <c r="D99" s="230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2"/>
      <c r="Q99" s="233"/>
      <c r="R99" s="122">
        <f t="shared" si="27"/>
        <v>0</v>
      </c>
      <c r="S99" s="123">
        <f t="shared" si="25"/>
        <v>0</v>
      </c>
      <c r="T99" s="239"/>
      <c r="U99" s="137"/>
      <c r="V99" s="240"/>
      <c r="W99" s="241"/>
      <c r="X99" s="241"/>
      <c r="Y99" s="241"/>
      <c r="Z99" s="242"/>
      <c r="AA99" s="238"/>
      <c r="AB99" s="127" t="str">
        <f>IF(S99&lt;'[1]5 수거보상제실적'!C100,"수정필요","")</f>
        <v/>
      </c>
      <c r="AC99" s="127" t="str">
        <f>IF(V99&lt;'[1]5 수거보상제실적'!D100,"수정필요","")</f>
        <v/>
      </c>
      <c r="AD99" s="127" t="str">
        <f>IF(W99&lt;'[1]5 수거보상제실적'!E100,"수정필요","")</f>
        <v/>
      </c>
      <c r="AE99" s="127" t="str">
        <f>IF(X99&lt;'[1]5 수거보상제실적'!F100,"수정필요","")</f>
        <v/>
      </c>
      <c r="AF99" s="128" t="str">
        <f>IF(Y99&lt;'[1]5 수거보상제실적'!G100,"수정필요","")</f>
        <v/>
      </c>
    </row>
    <row r="100" spans="1:32" s="73" customFormat="1" ht="17.25" hidden="1" thickBot="1">
      <c r="A100" s="229" t="s">
        <v>109</v>
      </c>
      <c r="B100" s="117">
        <f t="shared" si="18"/>
        <v>0</v>
      </c>
      <c r="C100" s="76">
        <f t="shared" si="26"/>
        <v>0</v>
      </c>
      <c r="D100" s="230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2"/>
      <c r="Q100" s="233"/>
      <c r="R100" s="122">
        <f t="shared" si="27"/>
        <v>0</v>
      </c>
      <c r="S100" s="123">
        <f t="shared" si="25"/>
        <v>0</v>
      </c>
      <c r="T100" s="239"/>
      <c r="U100" s="137"/>
      <c r="V100" s="240"/>
      <c r="W100" s="241"/>
      <c r="X100" s="241"/>
      <c r="Y100" s="241"/>
      <c r="Z100" s="242"/>
      <c r="AA100" s="238"/>
      <c r="AB100" s="127" t="str">
        <f>IF(S100&lt;'[1]5 수거보상제실적'!C101,"수정필요","")</f>
        <v/>
      </c>
      <c r="AC100" s="127" t="str">
        <f>IF(V100&lt;'[1]5 수거보상제실적'!D101,"수정필요","")</f>
        <v/>
      </c>
      <c r="AD100" s="127" t="str">
        <f>IF(W100&lt;'[1]5 수거보상제실적'!E101,"수정필요","")</f>
        <v/>
      </c>
      <c r="AE100" s="127" t="str">
        <f>IF(X100&lt;'[1]5 수거보상제실적'!F101,"수정필요","")</f>
        <v/>
      </c>
      <c r="AF100" s="128" t="str">
        <f>IF(Y100&lt;'[1]5 수거보상제실적'!G101,"수정필요","")</f>
        <v/>
      </c>
    </row>
    <row r="101" spans="1:32" s="73" customFormat="1" ht="17.25" hidden="1" thickBot="1">
      <c r="A101" s="229" t="s">
        <v>110</v>
      </c>
      <c r="B101" s="117">
        <f t="shared" si="18"/>
        <v>0</v>
      </c>
      <c r="C101" s="76">
        <f t="shared" si="26"/>
        <v>0</v>
      </c>
      <c r="D101" s="230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2"/>
      <c r="Q101" s="233"/>
      <c r="R101" s="122">
        <f t="shared" si="27"/>
        <v>0</v>
      </c>
      <c r="S101" s="123">
        <f t="shared" si="25"/>
        <v>0</v>
      </c>
      <c r="T101" s="239"/>
      <c r="U101" s="137"/>
      <c r="V101" s="240"/>
      <c r="W101" s="241"/>
      <c r="X101" s="241"/>
      <c r="Y101" s="241"/>
      <c r="Z101" s="242"/>
      <c r="AA101" s="238"/>
      <c r="AB101" s="127" t="str">
        <f>IF(S101&lt;'[1]5 수거보상제실적'!C102,"수정필요","")</f>
        <v/>
      </c>
      <c r="AC101" s="127" t="str">
        <f>IF(V101&lt;'[1]5 수거보상제실적'!D102,"수정필요","")</f>
        <v/>
      </c>
      <c r="AD101" s="127" t="str">
        <f>IF(W101&lt;'[1]5 수거보상제실적'!E102,"수정필요","")</f>
        <v/>
      </c>
      <c r="AE101" s="127" t="str">
        <f>IF(X101&lt;'[1]5 수거보상제실적'!F102,"수정필요","")</f>
        <v/>
      </c>
      <c r="AF101" s="128" t="str">
        <f>IF(Y101&lt;'[1]5 수거보상제실적'!G102,"수정필요","")</f>
        <v/>
      </c>
    </row>
    <row r="102" spans="1:32" s="73" customFormat="1" ht="17.25" hidden="1" thickBot="1">
      <c r="A102" s="229" t="s">
        <v>111</v>
      </c>
      <c r="B102" s="117">
        <f t="shared" si="18"/>
        <v>0</v>
      </c>
      <c r="C102" s="76">
        <f t="shared" si="26"/>
        <v>0</v>
      </c>
      <c r="D102" s="230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2"/>
      <c r="Q102" s="233"/>
      <c r="R102" s="122">
        <f t="shared" si="27"/>
        <v>0</v>
      </c>
      <c r="S102" s="123">
        <f t="shared" si="25"/>
        <v>0</v>
      </c>
      <c r="T102" s="239"/>
      <c r="U102" s="137"/>
      <c r="V102" s="240"/>
      <c r="W102" s="241"/>
      <c r="X102" s="241"/>
      <c r="Y102" s="241"/>
      <c r="Z102" s="242"/>
      <c r="AA102" s="238"/>
      <c r="AB102" s="127" t="str">
        <f>IF(S102&lt;'[1]5 수거보상제실적'!C103,"수정필요","")</f>
        <v/>
      </c>
      <c r="AC102" s="127" t="str">
        <f>IF(V102&lt;'[1]5 수거보상제실적'!D103,"수정필요","")</f>
        <v/>
      </c>
      <c r="AD102" s="127" t="str">
        <f>IF(W102&lt;'[1]5 수거보상제실적'!E103,"수정필요","")</f>
        <v/>
      </c>
      <c r="AE102" s="127" t="str">
        <f>IF(X102&lt;'[1]5 수거보상제실적'!F103,"수정필요","")</f>
        <v/>
      </c>
      <c r="AF102" s="128" t="str">
        <f>IF(Y102&lt;'[1]5 수거보상제실적'!G103,"수정필요","")</f>
        <v/>
      </c>
    </row>
    <row r="103" spans="1:32" s="73" customFormat="1" ht="17.25" hidden="1" thickBot="1">
      <c r="A103" s="229" t="s">
        <v>112</v>
      </c>
      <c r="B103" s="117">
        <f t="shared" si="18"/>
        <v>0</v>
      </c>
      <c r="C103" s="76">
        <f t="shared" si="26"/>
        <v>0</v>
      </c>
      <c r="D103" s="230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2"/>
      <c r="Q103" s="233"/>
      <c r="R103" s="122">
        <f t="shared" si="27"/>
        <v>0</v>
      </c>
      <c r="S103" s="123">
        <f t="shared" si="25"/>
        <v>0</v>
      </c>
      <c r="T103" s="239"/>
      <c r="U103" s="137"/>
      <c r="V103" s="240"/>
      <c r="W103" s="241"/>
      <c r="X103" s="241"/>
      <c r="Y103" s="241"/>
      <c r="Z103" s="242"/>
      <c r="AA103" s="238"/>
      <c r="AB103" s="127" t="str">
        <f>IF(S103&lt;'[1]5 수거보상제실적'!C104,"수정필요","")</f>
        <v/>
      </c>
      <c r="AC103" s="127" t="str">
        <f>IF(V103&lt;'[1]5 수거보상제실적'!D104,"수정필요","")</f>
        <v/>
      </c>
      <c r="AD103" s="127" t="str">
        <f>IF(W103&lt;'[1]5 수거보상제실적'!E104,"수정필요","")</f>
        <v/>
      </c>
      <c r="AE103" s="127" t="str">
        <f>IF(X103&lt;'[1]5 수거보상제실적'!F104,"수정필요","")</f>
        <v/>
      </c>
      <c r="AF103" s="128" t="str">
        <f>IF(Y103&lt;'[1]5 수거보상제실적'!G104,"수정필요","")</f>
        <v/>
      </c>
    </row>
    <row r="104" spans="1:32" s="73" customFormat="1" ht="17.25" hidden="1" thickBot="1">
      <c r="A104" s="229" t="s">
        <v>113</v>
      </c>
      <c r="B104" s="117">
        <f t="shared" si="18"/>
        <v>0</v>
      </c>
      <c r="C104" s="76">
        <f t="shared" si="26"/>
        <v>0</v>
      </c>
      <c r="D104" s="243"/>
      <c r="E104" s="244"/>
      <c r="F104" s="244"/>
      <c r="G104" s="244"/>
      <c r="H104" s="244"/>
      <c r="I104" s="244"/>
      <c r="J104" s="244"/>
      <c r="K104" s="244"/>
      <c r="L104" s="244"/>
      <c r="M104" s="231"/>
      <c r="N104" s="244"/>
      <c r="O104" s="244"/>
      <c r="P104" s="245"/>
      <c r="Q104" s="233"/>
      <c r="R104" s="122">
        <f t="shared" si="27"/>
        <v>0</v>
      </c>
      <c r="S104" s="123">
        <f t="shared" si="25"/>
        <v>0</v>
      </c>
      <c r="T104" s="239"/>
      <c r="U104" s="137"/>
      <c r="V104" s="240"/>
      <c r="W104" s="246"/>
      <c r="X104" s="246"/>
      <c r="Y104" s="241"/>
      <c r="Z104" s="242"/>
      <c r="AA104" s="238"/>
      <c r="AB104" s="127" t="str">
        <f>IF(S104&lt;'[1]5 수거보상제실적'!C105,"수정필요","")</f>
        <v/>
      </c>
      <c r="AC104" s="127" t="str">
        <f>IF(V104&lt;'[1]5 수거보상제실적'!D105,"수정필요","")</f>
        <v/>
      </c>
      <c r="AD104" s="127" t="str">
        <f>IF(W104&lt;'[1]5 수거보상제실적'!E105,"수정필요","")</f>
        <v/>
      </c>
      <c r="AE104" s="127" t="str">
        <f>IF(X104&lt;'[1]5 수거보상제실적'!F105,"수정필요","")</f>
        <v/>
      </c>
      <c r="AF104" s="128" t="str">
        <f>IF(Y104&lt;'[1]5 수거보상제실적'!G105,"수정필요","")</f>
        <v/>
      </c>
    </row>
    <row r="105" spans="1:32" s="73" customFormat="1" ht="17.25" hidden="1" thickBot="1">
      <c r="A105" s="229" t="s">
        <v>114</v>
      </c>
      <c r="B105" s="117">
        <f t="shared" si="18"/>
        <v>0</v>
      </c>
      <c r="C105" s="76">
        <f t="shared" si="26"/>
        <v>0</v>
      </c>
      <c r="D105" s="230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2"/>
      <c r="Q105" s="233"/>
      <c r="R105" s="122">
        <f t="shared" si="27"/>
        <v>0</v>
      </c>
      <c r="S105" s="123">
        <f t="shared" si="25"/>
        <v>0</v>
      </c>
      <c r="T105" s="239"/>
      <c r="U105" s="137"/>
      <c r="V105" s="240"/>
      <c r="W105" s="246"/>
      <c r="X105" s="246"/>
      <c r="Y105" s="241"/>
      <c r="Z105" s="242"/>
      <c r="AA105" s="238"/>
      <c r="AB105" s="127" t="str">
        <f>IF(S105&lt;'[1]5 수거보상제실적'!C106,"수정필요","")</f>
        <v/>
      </c>
      <c r="AC105" s="127" t="str">
        <f>IF(V105&lt;'[1]5 수거보상제실적'!D106,"수정필요","")</f>
        <v/>
      </c>
      <c r="AD105" s="127" t="str">
        <f>IF(W105&lt;'[1]5 수거보상제실적'!E106,"수정필요","")</f>
        <v/>
      </c>
      <c r="AE105" s="127" t="str">
        <f>IF(X105&lt;'[1]5 수거보상제실적'!F106,"수정필요","")</f>
        <v/>
      </c>
      <c r="AF105" s="128" t="str">
        <f>IF(Y105&lt;'[1]5 수거보상제실적'!G106,"수정필요","")</f>
        <v/>
      </c>
    </row>
    <row r="106" spans="1:32" s="73" customFormat="1" ht="17.25" hidden="1" thickBot="1">
      <c r="A106" s="229" t="s">
        <v>115</v>
      </c>
      <c r="B106" s="117">
        <f t="shared" si="18"/>
        <v>0</v>
      </c>
      <c r="C106" s="76">
        <f t="shared" si="26"/>
        <v>0</v>
      </c>
      <c r="D106" s="230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2"/>
      <c r="Q106" s="233"/>
      <c r="R106" s="122">
        <f t="shared" si="27"/>
        <v>0</v>
      </c>
      <c r="S106" s="123">
        <f t="shared" si="25"/>
        <v>0</v>
      </c>
      <c r="T106" s="239"/>
      <c r="U106" s="235"/>
      <c r="V106" s="247"/>
      <c r="W106" s="247"/>
      <c r="X106" s="236"/>
      <c r="Y106" s="241"/>
      <c r="Z106" s="242"/>
      <c r="AA106" s="238"/>
      <c r="AB106" s="127" t="str">
        <f>IF(S106&lt;'[1]5 수거보상제실적'!C107,"수정필요","")</f>
        <v/>
      </c>
      <c r="AC106" s="127" t="str">
        <f>IF(V106&lt;'[1]5 수거보상제실적'!D107,"수정필요","")</f>
        <v/>
      </c>
      <c r="AD106" s="127" t="str">
        <f>IF(W106&lt;'[1]5 수거보상제실적'!E107,"수정필요","")</f>
        <v/>
      </c>
      <c r="AE106" s="127" t="str">
        <f>IF(X106&lt;'[1]5 수거보상제실적'!F107,"수정필요","")</f>
        <v/>
      </c>
      <c r="AF106" s="128" t="str">
        <f>IF(Y106&lt;'[1]5 수거보상제실적'!G107,"수정필요","")</f>
        <v/>
      </c>
    </row>
    <row r="107" spans="1:32" s="73" customFormat="1" ht="17.25" hidden="1" thickBot="1">
      <c r="A107" s="229" t="s">
        <v>116</v>
      </c>
      <c r="B107" s="117">
        <f t="shared" si="18"/>
        <v>0</v>
      </c>
      <c r="C107" s="76">
        <f t="shared" si="26"/>
        <v>0</v>
      </c>
      <c r="D107" s="230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2"/>
      <c r="Q107" s="233"/>
      <c r="R107" s="122">
        <f t="shared" si="27"/>
        <v>0</v>
      </c>
      <c r="S107" s="123">
        <f t="shared" si="25"/>
        <v>0</v>
      </c>
      <c r="T107" s="239"/>
      <c r="U107" s="137"/>
      <c r="V107" s="240"/>
      <c r="W107" s="246"/>
      <c r="X107" s="246"/>
      <c r="Y107" s="241"/>
      <c r="Z107" s="242"/>
      <c r="AA107" s="238"/>
      <c r="AB107" s="127" t="str">
        <f>IF(S107&lt;'[1]5 수거보상제실적'!C108,"수정필요","")</f>
        <v/>
      </c>
      <c r="AC107" s="127" t="str">
        <f>IF(V107&lt;'[1]5 수거보상제실적'!D108,"수정필요","")</f>
        <v/>
      </c>
      <c r="AD107" s="127" t="str">
        <f>IF(W107&lt;'[1]5 수거보상제실적'!E108,"수정필요","")</f>
        <v/>
      </c>
      <c r="AE107" s="127" t="str">
        <f>IF(X107&lt;'[1]5 수거보상제실적'!F108,"수정필요","")</f>
        <v/>
      </c>
      <c r="AF107" s="128" t="str">
        <f>IF(Y107&lt;'[1]5 수거보상제실적'!G108,"수정필요","")</f>
        <v/>
      </c>
    </row>
    <row r="108" spans="1:32" s="73" customFormat="1" ht="17.25" hidden="1" thickBot="1">
      <c r="A108" s="229" t="s">
        <v>117</v>
      </c>
      <c r="B108" s="117">
        <f t="shared" si="18"/>
        <v>0</v>
      </c>
      <c r="C108" s="76">
        <f t="shared" si="26"/>
        <v>0</v>
      </c>
      <c r="D108" s="230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2"/>
      <c r="Q108" s="233"/>
      <c r="R108" s="122">
        <f t="shared" si="27"/>
        <v>0</v>
      </c>
      <c r="S108" s="123">
        <f t="shared" si="25"/>
        <v>0</v>
      </c>
      <c r="T108" s="239"/>
      <c r="U108" s="137"/>
      <c r="V108" s="240"/>
      <c r="W108" s="246"/>
      <c r="X108" s="246"/>
      <c r="Y108" s="241"/>
      <c r="Z108" s="242"/>
      <c r="AA108" s="238"/>
      <c r="AB108" s="127" t="str">
        <f>IF(S108&lt;'[1]5 수거보상제실적'!C109,"수정필요","")</f>
        <v/>
      </c>
      <c r="AC108" s="127" t="str">
        <f>IF(V108&lt;'[1]5 수거보상제실적'!D109,"수정필요","")</f>
        <v/>
      </c>
      <c r="AD108" s="127" t="str">
        <f>IF(W108&lt;'[1]5 수거보상제실적'!E109,"수정필요","")</f>
        <v/>
      </c>
      <c r="AE108" s="127" t="str">
        <f>IF(X108&lt;'[1]5 수거보상제실적'!F109,"수정필요","")</f>
        <v/>
      </c>
      <c r="AF108" s="128" t="str">
        <f>IF(Y108&lt;'[1]5 수거보상제실적'!G109,"수정필요","")</f>
        <v/>
      </c>
    </row>
    <row r="109" spans="1:32" s="73" customFormat="1" ht="17.25" hidden="1" thickBot="1">
      <c r="A109" s="229" t="s">
        <v>118</v>
      </c>
      <c r="B109" s="117">
        <f t="shared" si="18"/>
        <v>0</v>
      </c>
      <c r="C109" s="76">
        <f t="shared" si="26"/>
        <v>0</v>
      </c>
      <c r="D109" s="230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2"/>
      <c r="Q109" s="233"/>
      <c r="R109" s="122">
        <f t="shared" si="27"/>
        <v>0</v>
      </c>
      <c r="S109" s="123">
        <f t="shared" si="25"/>
        <v>0</v>
      </c>
      <c r="T109" s="239"/>
      <c r="U109" s="137"/>
      <c r="V109" s="240"/>
      <c r="W109" s="246"/>
      <c r="X109" s="246"/>
      <c r="Y109" s="241"/>
      <c r="Z109" s="242"/>
      <c r="AA109" s="238"/>
      <c r="AB109" s="127" t="str">
        <f>IF(S109&lt;'[1]5 수거보상제실적'!C110,"수정필요","")</f>
        <v/>
      </c>
      <c r="AC109" s="127" t="str">
        <f>IF(V109&lt;'[1]5 수거보상제실적'!D110,"수정필요","")</f>
        <v/>
      </c>
      <c r="AD109" s="127" t="str">
        <f>IF(W109&lt;'[1]5 수거보상제실적'!E110,"수정필요","")</f>
        <v/>
      </c>
      <c r="AE109" s="127" t="str">
        <f>IF(X109&lt;'[1]5 수거보상제실적'!F110,"수정필요","")</f>
        <v/>
      </c>
      <c r="AF109" s="128" t="str">
        <f>IF(Y109&lt;'[1]5 수거보상제실적'!G110,"수정필요","")</f>
        <v/>
      </c>
    </row>
    <row r="110" spans="1:32" s="73" customFormat="1" ht="17.25" hidden="1" thickBot="1">
      <c r="A110" s="229" t="s">
        <v>119</v>
      </c>
      <c r="B110" s="117">
        <f t="shared" si="18"/>
        <v>0</v>
      </c>
      <c r="C110" s="76">
        <f t="shared" si="26"/>
        <v>0</v>
      </c>
      <c r="D110" s="230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2"/>
      <c r="Q110" s="233"/>
      <c r="R110" s="122">
        <f t="shared" si="27"/>
        <v>0</v>
      </c>
      <c r="S110" s="123">
        <f t="shared" si="25"/>
        <v>0</v>
      </c>
      <c r="T110" s="239"/>
      <c r="U110" s="137"/>
      <c r="V110" s="240"/>
      <c r="W110" s="246"/>
      <c r="X110" s="246"/>
      <c r="Y110" s="241"/>
      <c r="Z110" s="242"/>
      <c r="AA110" s="238"/>
      <c r="AB110" s="127" t="str">
        <f>IF(S110&lt;'[1]5 수거보상제실적'!C111,"수정필요","")</f>
        <v/>
      </c>
      <c r="AC110" s="127" t="str">
        <f>IF(V110&lt;'[1]5 수거보상제실적'!D111,"수정필요","")</f>
        <v/>
      </c>
      <c r="AD110" s="127" t="str">
        <f>IF(W110&lt;'[1]5 수거보상제실적'!E111,"수정필요","")</f>
        <v/>
      </c>
      <c r="AE110" s="127" t="str">
        <f>IF(X110&lt;'[1]5 수거보상제실적'!F111,"수정필요","")</f>
        <v/>
      </c>
      <c r="AF110" s="128" t="str">
        <f>IF(Y110&lt;'[1]5 수거보상제실적'!G111,"수정필요","")</f>
        <v/>
      </c>
    </row>
    <row r="111" spans="1:32" s="73" customFormat="1" ht="17.25" hidden="1" thickBot="1">
      <c r="A111" s="229" t="s">
        <v>120</v>
      </c>
      <c r="B111" s="117">
        <f t="shared" si="18"/>
        <v>0</v>
      </c>
      <c r="C111" s="76">
        <f t="shared" si="26"/>
        <v>0</v>
      </c>
      <c r="D111" s="230"/>
      <c r="E111" s="248"/>
      <c r="F111" s="248"/>
      <c r="G111" s="248"/>
      <c r="H111" s="248"/>
      <c r="I111" s="248"/>
      <c r="J111" s="248"/>
      <c r="K111" s="248"/>
      <c r="L111" s="248"/>
      <c r="M111" s="231"/>
      <c r="N111" s="248"/>
      <c r="O111" s="248"/>
      <c r="P111" s="249"/>
      <c r="Q111" s="250"/>
      <c r="R111" s="122">
        <f t="shared" si="27"/>
        <v>0</v>
      </c>
      <c r="S111" s="123">
        <f t="shared" si="25"/>
        <v>0</v>
      </c>
      <c r="T111" s="239"/>
      <c r="U111" s="137"/>
      <c r="V111" s="240"/>
      <c r="W111" s="241"/>
      <c r="X111" s="241"/>
      <c r="Y111" s="241"/>
      <c r="Z111" s="242"/>
      <c r="AA111" s="238"/>
      <c r="AB111" s="127" t="str">
        <f>IF(S111&lt;'[1]5 수거보상제실적'!C112,"수정필요","")</f>
        <v/>
      </c>
      <c r="AC111" s="127" t="str">
        <f>IF(V111&lt;'[1]5 수거보상제실적'!D112,"수정필요","")</f>
        <v/>
      </c>
      <c r="AD111" s="127" t="str">
        <f>IF(W111&lt;'[1]5 수거보상제실적'!E112,"수정필요","")</f>
        <v/>
      </c>
      <c r="AE111" s="127" t="str">
        <f>IF(X111&lt;'[1]5 수거보상제실적'!F112,"수정필요","")</f>
        <v/>
      </c>
      <c r="AF111" s="128" t="str">
        <f>IF(Y111&lt;'[1]5 수거보상제실적'!G112,"수정필요","")</f>
        <v/>
      </c>
    </row>
    <row r="112" spans="1:32" s="73" customFormat="1" ht="17.25" hidden="1" thickBot="1">
      <c r="A112" s="229" t="s">
        <v>121</v>
      </c>
      <c r="B112" s="117">
        <f t="shared" si="18"/>
        <v>0</v>
      </c>
      <c r="C112" s="76">
        <f t="shared" si="26"/>
        <v>0</v>
      </c>
      <c r="D112" s="230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2"/>
      <c r="Q112" s="233"/>
      <c r="R112" s="122">
        <f t="shared" si="27"/>
        <v>0</v>
      </c>
      <c r="S112" s="123">
        <f t="shared" si="25"/>
        <v>0</v>
      </c>
      <c r="T112" s="239"/>
      <c r="U112" s="137"/>
      <c r="V112" s="240"/>
      <c r="W112" s="241"/>
      <c r="X112" s="241"/>
      <c r="Y112" s="241"/>
      <c r="Z112" s="242"/>
      <c r="AA112" s="238"/>
      <c r="AB112" s="127" t="str">
        <f>IF(S112&lt;'[1]5 수거보상제실적'!C113,"수정필요","")</f>
        <v/>
      </c>
      <c r="AC112" s="127" t="str">
        <f>IF(V112&lt;'[1]5 수거보상제실적'!D113,"수정필요","")</f>
        <v/>
      </c>
      <c r="AD112" s="127" t="str">
        <f>IF(W112&lt;'[1]5 수거보상제실적'!E113,"수정필요","")</f>
        <v/>
      </c>
      <c r="AE112" s="127" t="str">
        <f>IF(X112&lt;'[1]5 수거보상제실적'!F113,"수정필요","")</f>
        <v/>
      </c>
      <c r="AF112" s="128" t="str">
        <f>IF(Y112&lt;'[1]5 수거보상제실적'!G113,"수정필요","")</f>
        <v/>
      </c>
    </row>
    <row r="113" spans="1:32" s="73" customFormat="1" ht="17.25" hidden="1" thickBot="1">
      <c r="A113" s="229" t="s">
        <v>122</v>
      </c>
      <c r="B113" s="117">
        <f t="shared" si="18"/>
        <v>0</v>
      </c>
      <c r="C113" s="76">
        <f t="shared" si="26"/>
        <v>0</v>
      </c>
      <c r="D113" s="243"/>
      <c r="E113" s="244"/>
      <c r="F113" s="244"/>
      <c r="G113" s="244"/>
      <c r="H113" s="244"/>
      <c r="I113" s="244"/>
      <c r="J113" s="244"/>
      <c r="K113" s="244"/>
      <c r="L113" s="244"/>
      <c r="M113" s="231"/>
      <c r="N113" s="244"/>
      <c r="O113" s="244"/>
      <c r="P113" s="245"/>
      <c r="Q113" s="233"/>
      <c r="R113" s="122">
        <f t="shared" si="27"/>
        <v>0</v>
      </c>
      <c r="S113" s="123">
        <f t="shared" si="25"/>
        <v>0</v>
      </c>
      <c r="T113" s="239"/>
      <c r="U113" s="137"/>
      <c r="V113" s="240"/>
      <c r="W113" s="241"/>
      <c r="X113" s="241"/>
      <c r="Y113" s="241"/>
      <c r="Z113" s="242"/>
      <c r="AA113" s="238"/>
      <c r="AB113" s="127" t="str">
        <f>IF(S113&lt;'[1]5 수거보상제실적'!C114,"수정필요","")</f>
        <v/>
      </c>
      <c r="AC113" s="127" t="str">
        <f>IF(V113&lt;'[1]5 수거보상제실적'!D114,"수정필요","")</f>
        <v/>
      </c>
      <c r="AD113" s="127" t="str">
        <f>IF(W113&lt;'[1]5 수거보상제실적'!E114,"수정필요","")</f>
        <v/>
      </c>
      <c r="AE113" s="127" t="str">
        <f>IF(X113&lt;'[1]5 수거보상제실적'!F114,"수정필요","")</f>
        <v/>
      </c>
      <c r="AF113" s="128" t="str">
        <f>IF(Y113&lt;'[1]5 수거보상제실적'!G114,"수정필요","")</f>
        <v/>
      </c>
    </row>
    <row r="114" spans="1:32" s="73" customFormat="1" ht="17.25" hidden="1" thickBot="1">
      <c r="A114" s="229" t="s">
        <v>123</v>
      </c>
      <c r="B114" s="117">
        <f t="shared" si="18"/>
        <v>0</v>
      </c>
      <c r="C114" s="76">
        <f t="shared" si="26"/>
        <v>0</v>
      </c>
      <c r="D114" s="230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2"/>
      <c r="Q114" s="233"/>
      <c r="R114" s="122">
        <f t="shared" si="27"/>
        <v>0</v>
      </c>
      <c r="S114" s="123">
        <f t="shared" si="25"/>
        <v>0</v>
      </c>
      <c r="T114" s="239"/>
      <c r="U114" s="137"/>
      <c r="V114" s="240"/>
      <c r="W114" s="241"/>
      <c r="X114" s="241"/>
      <c r="Y114" s="241"/>
      <c r="Z114" s="242"/>
      <c r="AA114" s="238"/>
      <c r="AB114" s="127" t="str">
        <f>IF(S114&lt;'[1]5 수거보상제실적'!C115,"수정필요","")</f>
        <v/>
      </c>
      <c r="AC114" s="127" t="str">
        <f>IF(V114&lt;'[1]5 수거보상제실적'!D115,"수정필요","")</f>
        <v/>
      </c>
      <c r="AD114" s="127" t="str">
        <f>IF(W114&lt;'[1]5 수거보상제실적'!E115,"수정필요","")</f>
        <v/>
      </c>
      <c r="AE114" s="127" t="str">
        <f>IF(X114&lt;'[1]5 수거보상제실적'!F115,"수정필요","")</f>
        <v/>
      </c>
      <c r="AF114" s="128" t="str">
        <f>IF(Y114&lt;'[1]5 수거보상제실적'!G115,"수정필요","")</f>
        <v/>
      </c>
    </row>
    <row r="115" spans="1:32" s="73" customFormat="1" ht="17.25" hidden="1" thickBot="1">
      <c r="A115" s="229" t="s">
        <v>124</v>
      </c>
      <c r="B115" s="117">
        <f t="shared" si="18"/>
        <v>0</v>
      </c>
      <c r="C115" s="76">
        <f t="shared" si="26"/>
        <v>0</v>
      </c>
      <c r="D115" s="230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2"/>
      <c r="Q115" s="233"/>
      <c r="R115" s="122">
        <f t="shared" si="27"/>
        <v>0</v>
      </c>
      <c r="S115" s="123">
        <f t="shared" si="25"/>
        <v>0</v>
      </c>
      <c r="T115" s="239"/>
      <c r="U115" s="137"/>
      <c r="V115" s="240"/>
      <c r="W115" s="241"/>
      <c r="X115" s="241"/>
      <c r="Y115" s="241"/>
      <c r="Z115" s="242"/>
      <c r="AA115" s="238"/>
      <c r="AB115" s="127" t="str">
        <f>IF(S115&lt;'[1]5 수거보상제실적'!C116,"수정필요","")</f>
        <v/>
      </c>
      <c r="AC115" s="127" t="str">
        <f>IF(V115&lt;'[1]5 수거보상제실적'!D116,"수정필요","")</f>
        <v/>
      </c>
      <c r="AD115" s="127" t="str">
        <f>IF(W115&lt;'[1]5 수거보상제실적'!E116,"수정필요","")</f>
        <v/>
      </c>
      <c r="AE115" s="127" t="str">
        <f>IF(X115&lt;'[1]5 수거보상제실적'!F116,"수정필요","")</f>
        <v/>
      </c>
      <c r="AF115" s="128" t="str">
        <f>IF(Y115&lt;'[1]5 수거보상제실적'!G116,"수정필요","")</f>
        <v/>
      </c>
    </row>
    <row r="116" spans="1:32" s="73" customFormat="1" ht="17.25" hidden="1" thickBot="1">
      <c r="A116" s="229" t="s">
        <v>125</v>
      </c>
      <c r="B116" s="117">
        <f t="shared" si="18"/>
        <v>0</v>
      </c>
      <c r="C116" s="76">
        <f t="shared" si="26"/>
        <v>0</v>
      </c>
      <c r="D116" s="230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2"/>
      <c r="Q116" s="233"/>
      <c r="R116" s="122">
        <f t="shared" si="27"/>
        <v>0</v>
      </c>
      <c r="S116" s="123">
        <f t="shared" si="25"/>
        <v>0</v>
      </c>
      <c r="T116" s="239"/>
      <c r="U116" s="137"/>
      <c r="V116" s="240"/>
      <c r="W116" s="241"/>
      <c r="X116" s="241"/>
      <c r="Y116" s="241"/>
      <c r="Z116" s="242"/>
      <c r="AA116" s="238"/>
      <c r="AB116" s="127" t="str">
        <f>IF(S116&lt;'[1]5 수거보상제실적'!C117,"수정필요","")</f>
        <v/>
      </c>
      <c r="AC116" s="127" t="str">
        <f>IF(V116&lt;'[1]5 수거보상제실적'!D117,"수정필요","")</f>
        <v/>
      </c>
      <c r="AD116" s="127" t="str">
        <f>IF(W116&lt;'[1]5 수거보상제실적'!E117,"수정필요","")</f>
        <v/>
      </c>
      <c r="AE116" s="127" t="str">
        <f>IF(X116&lt;'[1]5 수거보상제실적'!F117,"수정필요","")</f>
        <v/>
      </c>
      <c r="AF116" s="128" t="str">
        <f>IF(Y116&lt;'[1]5 수거보상제실적'!G117,"수정필요","")</f>
        <v/>
      </c>
    </row>
    <row r="117" spans="1:32" s="73" customFormat="1" ht="17.25" hidden="1" thickBot="1">
      <c r="A117" s="229" t="s">
        <v>126</v>
      </c>
      <c r="B117" s="117">
        <f t="shared" si="18"/>
        <v>0</v>
      </c>
      <c r="C117" s="76">
        <f t="shared" si="26"/>
        <v>0</v>
      </c>
      <c r="D117" s="230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2"/>
      <c r="Q117" s="233"/>
      <c r="R117" s="122">
        <f t="shared" si="27"/>
        <v>0</v>
      </c>
      <c r="S117" s="123">
        <f t="shared" si="25"/>
        <v>0</v>
      </c>
      <c r="T117" s="239"/>
      <c r="U117" s="137"/>
      <c r="V117" s="240"/>
      <c r="W117" s="241"/>
      <c r="X117" s="241"/>
      <c r="Y117" s="241"/>
      <c r="Z117" s="242"/>
      <c r="AA117" s="238"/>
      <c r="AB117" s="127" t="str">
        <f>IF(S117&lt;'[1]5 수거보상제실적'!C118,"수정필요","")</f>
        <v/>
      </c>
      <c r="AC117" s="127" t="str">
        <f>IF(V117&lt;'[1]5 수거보상제실적'!D118,"수정필요","")</f>
        <v/>
      </c>
      <c r="AD117" s="127" t="str">
        <f>IF(W117&lt;'[1]5 수거보상제실적'!E118,"수정필요","")</f>
        <v/>
      </c>
      <c r="AE117" s="127" t="str">
        <f>IF(X117&lt;'[1]5 수거보상제실적'!F118,"수정필요","")</f>
        <v/>
      </c>
      <c r="AF117" s="128" t="str">
        <f>IF(Y117&lt;'[1]5 수거보상제실적'!G118,"수정필요","")</f>
        <v/>
      </c>
    </row>
    <row r="118" spans="1:32" s="73" customFormat="1" ht="17.25" hidden="1" thickBot="1">
      <c r="A118" s="229" t="s">
        <v>127</v>
      </c>
      <c r="B118" s="117">
        <f t="shared" si="18"/>
        <v>0</v>
      </c>
      <c r="C118" s="76">
        <f t="shared" si="26"/>
        <v>0</v>
      </c>
      <c r="D118" s="230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2"/>
      <c r="Q118" s="233"/>
      <c r="R118" s="122">
        <f t="shared" si="27"/>
        <v>0</v>
      </c>
      <c r="S118" s="123">
        <f t="shared" si="25"/>
        <v>0</v>
      </c>
      <c r="T118" s="234"/>
      <c r="U118" s="148"/>
      <c r="V118" s="235"/>
      <c r="W118" s="236"/>
      <c r="X118" s="236"/>
      <c r="Y118" s="236"/>
      <c r="Z118" s="237"/>
      <c r="AA118" s="238"/>
      <c r="AB118" s="127" t="str">
        <f>IF(S118&lt;'[1]5 수거보상제실적'!C119,"수정필요","")</f>
        <v/>
      </c>
      <c r="AC118" s="127" t="str">
        <f>IF(V118&lt;'[1]5 수거보상제실적'!D119,"수정필요","")</f>
        <v/>
      </c>
      <c r="AD118" s="127" t="str">
        <f>IF(W118&lt;'[1]5 수거보상제실적'!E119,"수정필요","")</f>
        <v/>
      </c>
      <c r="AE118" s="127" t="str">
        <f>IF(X118&lt;'[1]5 수거보상제실적'!F119,"수정필요","")</f>
        <v/>
      </c>
      <c r="AF118" s="128" t="str">
        <f>IF(Y118&lt;'[1]5 수거보상제실적'!G119,"수정필요","")</f>
        <v/>
      </c>
    </row>
    <row r="119" spans="1:32" s="73" customFormat="1" ht="17.25" hidden="1" thickBot="1">
      <c r="A119" s="251" t="s">
        <v>128</v>
      </c>
      <c r="B119" s="153">
        <f t="shared" si="18"/>
        <v>0</v>
      </c>
      <c r="C119" s="154">
        <f t="shared" si="26"/>
        <v>0</v>
      </c>
      <c r="D119" s="252"/>
      <c r="E119" s="253"/>
      <c r="F119" s="253"/>
      <c r="G119" s="253"/>
      <c r="H119" s="253"/>
      <c r="I119" s="253"/>
      <c r="J119" s="253"/>
      <c r="K119" s="253"/>
      <c r="L119" s="253"/>
      <c r="M119" s="231"/>
      <c r="N119" s="253"/>
      <c r="O119" s="253"/>
      <c r="P119" s="254"/>
      <c r="Q119" s="255"/>
      <c r="R119" s="174">
        <f t="shared" si="27"/>
        <v>0</v>
      </c>
      <c r="S119" s="175">
        <f>T119+U119</f>
        <v>0</v>
      </c>
      <c r="T119" s="256"/>
      <c r="U119" s="257"/>
      <c r="V119" s="258"/>
      <c r="W119" s="259"/>
      <c r="X119" s="259"/>
      <c r="Y119" s="259"/>
      <c r="Z119" s="260"/>
      <c r="AA119" s="238"/>
      <c r="AB119" s="127" t="str">
        <f>IF(S119&lt;'[1]5 수거보상제실적'!C120,"수정필요","")</f>
        <v/>
      </c>
      <c r="AC119" s="127" t="str">
        <f>IF(V119&lt;'[1]5 수거보상제실적'!D120,"수정필요","")</f>
        <v/>
      </c>
      <c r="AD119" s="127" t="str">
        <f>IF(W119&lt;'[1]5 수거보상제실적'!E120,"수정필요","")</f>
        <v/>
      </c>
      <c r="AE119" s="127" t="str">
        <f>IF(X119&lt;'[1]5 수거보상제실적'!F120,"수정필요","")</f>
        <v/>
      </c>
      <c r="AF119" s="128" t="str">
        <f>IF(Y119&lt;'[1]5 수거보상제실적'!G120,"수정필요","")</f>
        <v/>
      </c>
    </row>
    <row r="120" spans="1:32" s="73" customFormat="1" ht="17.25" hidden="1" thickBot="1">
      <c r="A120" s="261" t="s">
        <v>129</v>
      </c>
      <c r="B120" s="104">
        <f t="shared" si="18"/>
        <v>0</v>
      </c>
      <c r="C120" s="60">
        <f t="shared" si="26"/>
        <v>0</v>
      </c>
      <c r="D120" s="105">
        <f>SUM(D121:D138)</f>
        <v>0</v>
      </c>
      <c r="E120" s="106">
        <f t="shared" ref="E120:Y120" si="28">SUM(E121:E138)</f>
        <v>0</v>
      </c>
      <c r="F120" s="106">
        <f t="shared" si="28"/>
        <v>0</v>
      </c>
      <c r="G120" s="106">
        <f t="shared" si="28"/>
        <v>0</v>
      </c>
      <c r="H120" s="106">
        <f t="shared" si="28"/>
        <v>0</v>
      </c>
      <c r="I120" s="106">
        <f t="shared" si="28"/>
        <v>0</v>
      </c>
      <c r="J120" s="106">
        <f t="shared" si="28"/>
        <v>0</v>
      </c>
      <c r="K120" s="106">
        <f t="shared" si="28"/>
        <v>0</v>
      </c>
      <c r="L120" s="106">
        <f t="shared" si="28"/>
        <v>0</v>
      </c>
      <c r="M120" s="231">
        <v>0</v>
      </c>
      <c r="N120" s="106">
        <f t="shared" si="28"/>
        <v>0</v>
      </c>
      <c r="O120" s="106">
        <f t="shared" si="28"/>
        <v>0</v>
      </c>
      <c r="P120" s="107">
        <f t="shared" si="28"/>
        <v>0</v>
      </c>
      <c r="Q120" s="108">
        <f>SUBTOTAL(9,F120,G120,I120,J120,K120,L120,M120,N120,P120)</f>
        <v>0</v>
      </c>
      <c r="R120" s="109">
        <f t="shared" si="27"/>
        <v>0</v>
      </c>
      <c r="S120" s="160">
        <f t="shared" si="28"/>
        <v>0</v>
      </c>
      <c r="T120" s="106">
        <f t="shared" si="28"/>
        <v>0</v>
      </c>
      <c r="U120" s="161">
        <f t="shared" si="28"/>
        <v>0</v>
      </c>
      <c r="V120" s="105">
        <f t="shared" si="28"/>
        <v>0</v>
      </c>
      <c r="W120" s="106">
        <f t="shared" si="28"/>
        <v>0</v>
      </c>
      <c r="X120" s="106">
        <f t="shared" si="28"/>
        <v>0</v>
      </c>
      <c r="Y120" s="106">
        <f t="shared" si="28"/>
        <v>0</v>
      </c>
      <c r="Z120" s="114"/>
      <c r="AA120" s="70" t="s">
        <v>35</v>
      </c>
      <c r="AB120" s="71" t="str">
        <f>IF(S120&lt;'[1]5 수거보상제실적'!C121,"수정필요","")</f>
        <v/>
      </c>
      <c r="AC120" s="71" t="str">
        <f>IF(V120&lt;'[1]5 수거보상제실적'!D121,"수정필요","")</f>
        <v/>
      </c>
      <c r="AD120" s="71" t="str">
        <f>IF(W120&lt;'[1]5 수거보상제실적'!E121,"수정필요","")</f>
        <v/>
      </c>
      <c r="AE120" s="71" t="str">
        <f>IF(X120&lt;'[1]5 수거보상제실적'!F121,"수정필요","")</f>
        <v/>
      </c>
      <c r="AF120" s="72" t="str">
        <f>IF(Y120&lt;'[1]5 수거보상제실적'!G121,"수정필요","")</f>
        <v/>
      </c>
    </row>
    <row r="121" spans="1:32" s="73" customFormat="1" ht="17.25" hidden="1" thickBot="1">
      <c r="A121" s="262" t="s">
        <v>130</v>
      </c>
      <c r="B121" s="117">
        <f t="shared" si="18"/>
        <v>0</v>
      </c>
      <c r="C121" s="76">
        <f t="shared" si="26"/>
        <v>0</v>
      </c>
      <c r="D121" s="11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20"/>
      <c r="Q121" s="121"/>
      <c r="R121" s="122">
        <f t="shared" si="27"/>
        <v>0</v>
      </c>
      <c r="S121" s="123">
        <f>T121+U121</f>
        <v>0</v>
      </c>
      <c r="T121" s="124"/>
      <c r="U121" s="125"/>
      <c r="V121" s="118"/>
      <c r="W121" s="119"/>
      <c r="X121" s="119"/>
      <c r="Y121" s="119"/>
      <c r="Z121" s="121"/>
      <c r="AA121" s="126"/>
      <c r="AB121" s="127" t="str">
        <f>IF(S121&lt;'[1]5 수거보상제실적'!C122,"수정필요","")</f>
        <v/>
      </c>
      <c r="AC121" s="127" t="str">
        <f>IF(V121&lt;'[1]5 수거보상제실적'!D122,"수정필요","")</f>
        <v/>
      </c>
      <c r="AD121" s="127" t="str">
        <f>IF(W121&lt;'[1]5 수거보상제실적'!E122,"수정필요","")</f>
        <v/>
      </c>
      <c r="AE121" s="127" t="str">
        <f>IF(X121&lt;'[1]5 수거보상제실적'!F122,"수정필요","")</f>
        <v/>
      </c>
      <c r="AF121" s="128" t="str">
        <f>IF(Y121&lt;'[1]5 수거보상제실적'!G122,"수정필요","")</f>
        <v/>
      </c>
    </row>
    <row r="122" spans="1:32" s="73" customFormat="1" ht="17.25" hidden="1" thickBot="1">
      <c r="A122" s="262" t="s">
        <v>131</v>
      </c>
      <c r="B122" s="117">
        <f t="shared" si="18"/>
        <v>0</v>
      </c>
      <c r="C122" s="76">
        <f t="shared" si="26"/>
        <v>0</v>
      </c>
      <c r="D122" s="11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20"/>
      <c r="Q122" s="121"/>
      <c r="R122" s="122">
        <f t="shared" si="27"/>
        <v>0</v>
      </c>
      <c r="S122" s="123">
        <f t="shared" ref="S122:S137" si="29">T122+U122</f>
        <v>0</v>
      </c>
      <c r="T122" s="124"/>
      <c r="U122" s="125"/>
      <c r="V122" s="118"/>
      <c r="W122" s="119"/>
      <c r="X122" s="119"/>
      <c r="Y122" s="119"/>
      <c r="Z122" s="121"/>
      <c r="AA122" s="126"/>
      <c r="AB122" s="127" t="str">
        <f>IF(S122&lt;'[1]5 수거보상제실적'!C123,"수정필요","")</f>
        <v/>
      </c>
      <c r="AC122" s="127" t="str">
        <f>IF(V122&lt;'[1]5 수거보상제실적'!D123,"수정필요","")</f>
        <v/>
      </c>
      <c r="AD122" s="127" t="str">
        <f>IF(W122&lt;'[1]5 수거보상제실적'!E123,"수정필요","")</f>
        <v/>
      </c>
      <c r="AE122" s="127" t="str">
        <f>IF(X122&lt;'[1]5 수거보상제실적'!F123,"수정필요","")</f>
        <v/>
      </c>
      <c r="AF122" s="128" t="str">
        <f>IF(Y122&lt;'[1]5 수거보상제실적'!G123,"수정필요","")</f>
        <v/>
      </c>
    </row>
    <row r="123" spans="1:32" s="73" customFormat="1" ht="17.25" hidden="1" thickBot="1">
      <c r="A123" s="262" t="s">
        <v>132</v>
      </c>
      <c r="B123" s="117">
        <f t="shared" si="18"/>
        <v>0</v>
      </c>
      <c r="C123" s="76">
        <f t="shared" si="26"/>
        <v>0</v>
      </c>
      <c r="D123" s="11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20"/>
      <c r="Q123" s="121"/>
      <c r="R123" s="122">
        <f t="shared" si="27"/>
        <v>0</v>
      </c>
      <c r="S123" s="123">
        <f t="shared" si="29"/>
        <v>0</v>
      </c>
      <c r="T123" s="124"/>
      <c r="U123" s="125"/>
      <c r="V123" s="118"/>
      <c r="W123" s="119"/>
      <c r="X123" s="119"/>
      <c r="Y123" s="119"/>
      <c r="Z123" s="121"/>
      <c r="AA123" s="126"/>
      <c r="AB123" s="127" t="str">
        <f>IF(S123&lt;'[1]5 수거보상제실적'!C124,"수정필요","")</f>
        <v/>
      </c>
      <c r="AC123" s="127" t="str">
        <f>IF(V123&lt;'[1]5 수거보상제실적'!D124,"수정필요","")</f>
        <v/>
      </c>
      <c r="AD123" s="127" t="str">
        <f>IF(W123&lt;'[1]5 수거보상제실적'!E124,"수정필요","")</f>
        <v/>
      </c>
      <c r="AE123" s="127" t="str">
        <f>IF(X123&lt;'[1]5 수거보상제실적'!F124,"수정필요","")</f>
        <v/>
      </c>
      <c r="AF123" s="128" t="str">
        <f>IF(Y123&lt;'[1]5 수거보상제실적'!G124,"수정필요","")</f>
        <v/>
      </c>
    </row>
    <row r="124" spans="1:32" s="73" customFormat="1" ht="17.25" hidden="1" thickBot="1">
      <c r="A124" s="262" t="s">
        <v>133</v>
      </c>
      <c r="B124" s="117">
        <f t="shared" si="18"/>
        <v>0</v>
      </c>
      <c r="C124" s="76">
        <f t="shared" si="26"/>
        <v>0</v>
      </c>
      <c r="D124" s="11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20"/>
      <c r="Q124" s="121"/>
      <c r="R124" s="122">
        <f t="shared" si="27"/>
        <v>0</v>
      </c>
      <c r="S124" s="123">
        <f t="shared" si="29"/>
        <v>0</v>
      </c>
      <c r="T124" s="124"/>
      <c r="U124" s="125"/>
      <c r="V124" s="118"/>
      <c r="W124" s="119"/>
      <c r="X124" s="119"/>
      <c r="Y124" s="119"/>
      <c r="Z124" s="121"/>
      <c r="AA124" s="126"/>
      <c r="AB124" s="127" t="str">
        <f>IF(S124&lt;'[1]5 수거보상제실적'!C125,"수정필요","")</f>
        <v/>
      </c>
      <c r="AC124" s="127" t="str">
        <f>IF(V124&lt;'[1]5 수거보상제실적'!D125,"수정필요","")</f>
        <v/>
      </c>
      <c r="AD124" s="127" t="str">
        <f>IF(W124&lt;'[1]5 수거보상제실적'!E125,"수정필요","")</f>
        <v/>
      </c>
      <c r="AE124" s="127" t="str">
        <f>IF(X124&lt;'[1]5 수거보상제실적'!F125,"수정필요","")</f>
        <v/>
      </c>
      <c r="AF124" s="128" t="str">
        <f>IF(Y124&lt;'[1]5 수거보상제실적'!G125,"수정필요","")</f>
        <v/>
      </c>
    </row>
    <row r="125" spans="1:32" s="73" customFormat="1" ht="17.25" hidden="1" thickBot="1">
      <c r="A125" s="262" t="s">
        <v>134</v>
      </c>
      <c r="B125" s="117">
        <f t="shared" si="18"/>
        <v>0</v>
      </c>
      <c r="C125" s="76">
        <f t="shared" si="26"/>
        <v>0</v>
      </c>
      <c r="D125" s="11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20"/>
      <c r="Q125" s="121"/>
      <c r="R125" s="122">
        <f t="shared" si="27"/>
        <v>0</v>
      </c>
      <c r="S125" s="123">
        <f t="shared" si="29"/>
        <v>0</v>
      </c>
      <c r="T125" s="124"/>
      <c r="U125" s="125"/>
      <c r="V125" s="118"/>
      <c r="W125" s="119"/>
      <c r="X125" s="119"/>
      <c r="Y125" s="119"/>
      <c r="Z125" s="121"/>
      <c r="AA125" s="126"/>
      <c r="AB125" s="127" t="str">
        <f>IF(S125&lt;'[1]5 수거보상제실적'!C126,"수정필요","")</f>
        <v/>
      </c>
      <c r="AC125" s="127" t="str">
        <f>IF(V125&lt;'[1]5 수거보상제실적'!D126,"수정필요","")</f>
        <v/>
      </c>
      <c r="AD125" s="127" t="str">
        <f>IF(W125&lt;'[1]5 수거보상제실적'!E126,"수정필요","")</f>
        <v/>
      </c>
      <c r="AE125" s="127" t="str">
        <f>IF(X125&lt;'[1]5 수거보상제실적'!F126,"수정필요","")</f>
        <v/>
      </c>
      <c r="AF125" s="128" t="str">
        <f>IF(Y125&lt;'[1]5 수거보상제실적'!G126,"수정필요","")</f>
        <v/>
      </c>
    </row>
    <row r="126" spans="1:32" s="73" customFormat="1" ht="17.25" hidden="1" thickBot="1">
      <c r="A126" s="262" t="s">
        <v>135</v>
      </c>
      <c r="B126" s="117">
        <f t="shared" si="18"/>
        <v>0</v>
      </c>
      <c r="C126" s="76">
        <f t="shared" si="26"/>
        <v>0</v>
      </c>
      <c r="D126" s="11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20"/>
      <c r="Q126" s="121"/>
      <c r="R126" s="122">
        <f t="shared" si="27"/>
        <v>0</v>
      </c>
      <c r="S126" s="123">
        <f t="shared" si="29"/>
        <v>0</v>
      </c>
      <c r="T126" s="124"/>
      <c r="U126" s="125"/>
      <c r="V126" s="118"/>
      <c r="W126" s="119"/>
      <c r="X126" s="119"/>
      <c r="Y126" s="119"/>
      <c r="Z126" s="121"/>
      <c r="AA126" s="126"/>
      <c r="AB126" s="127" t="str">
        <f>IF(S126&lt;'[1]5 수거보상제실적'!C127,"수정필요","")</f>
        <v/>
      </c>
      <c r="AC126" s="127" t="str">
        <f>IF(V126&lt;'[1]5 수거보상제실적'!D127,"수정필요","")</f>
        <v/>
      </c>
      <c r="AD126" s="127" t="str">
        <f>IF(W126&lt;'[1]5 수거보상제실적'!E127,"수정필요","")</f>
        <v/>
      </c>
      <c r="AE126" s="127" t="str">
        <f>IF(X126&lt;'[1]5 수거보상제실적'!F127,"수정필요","")</f>
        <v/>
      </c>
      <c r="AF126" s="128" t="str">
        <f>IF(Y126&lt;'[1]5 수거보상제실적'!G127,"수정필요","")</f>
        <v/>
      </c>
    </row>
    <row r="127" spans="1:32" s="73" customFormat="1" ht="17.25" hidden="1" thickBot="1">
      <c r="A127" s="262" t="s">
        <v>136</v>
      </c>
      <c r="B127" s="117">
        <f t="shared" si="18"/>
        <v>0</v>
      </c>
      <c r="C127" s="76">
        <f t="shared" si="26"/>
        <v>0</v>
      </c>
      <c r="D127" s="11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20"/>
      <c r="Q127" s="121"/>
      <c r="R127" s="122">
        <f t="shared" si="27"/>
        <v>0</v>
      </c>
      <c r="S127" s="123">
        <f t="shared" si="29"/>
        <v>0</v>
      </c>
      <c r="T127" s="124"/>
      <c r="U127" s="125"/>
      <c r="V127" s="118"/>
      <c r="W127" s="119"/>
      <c r="X127" s="119"/>
      <c r="Y127" s="119"/>
      <c r="Z127" s="121"/>
      <c r="AA127" s="126"/>
      <c r="AB127" s="127" t="str">
        <f>IF(S127&lt;'[1]5 수거보상제실적'!C128,"수정필요","")</f>
        <v/>
      </c>
      <c r="AC127" s="127" t="str">
        <f>IF(V127&lt;'[1]5 수거보상제실적'!D128,"수정필요","")</f>
        <v/>
      </c>
      <c r="AD127" s="127" t="str">
        <f>IF(W127&lt;'[1]5 수거보상제실적'!E128,"수정필요","")</f>
        <v/>
      </c>
      <c r="AE127" s="127" t="str">
        <f>IF(X127&lt;'[1]5 수거보상제실적'!F128,"수정필요","")</f>
        <v/>
      </c>
      <c r="AF127" s="128" t="str">
        <f>IF(Y127&lt;'[1]5 수거보상제실적'!G128,"수정필요","")</f>
        <v/>
      </c>
    </row>
    <row r="128" spans="1:32" s="73" customFormat="1" ht="17.25" hidden="1" thickBot="1">
      <c r="A128" s="262" t="s">
        <v>137</v>
      </c>
      <c r="B128" s="117">
        <f t="shared" si="18"/>
        <v>0</v>
      </c>
      <c r="C128" s="76">
        <f t="shared" si="26"/>
        <v>0</v>
      </c>
      <c r="D128" s="11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20"/>
      <c r="Q128" s="121"/>
      <c r="R128" s="122">
        <f t="shared" si="27"/>
        <v>0</v>
      </c>
      <c r="S128" s="123">
        <f t="shared" si="29"/>
        <v>0</v>
      </c>
      <c r="T128" s="124"/>
      <c r="U128" s="125"/>
      <c r="V128" s="118"/>
      <c r="W128" s="119"/>
      <c r="X128" s="119"/>
      <c r="Y128" s="119"/>
      <c r="Z128" s="121"/>
      <c r="AA128" s="126"/>
      <c r="AB128" s="127" t="str">
        <f>IF(S128&lt;'[1]5 수거보상제실적'!C129,"수정필요","")</f>
        <v/>
      </c>
      <c r="AC128" s="127" t="str">
        <f>IF(V128&lt;'[1]5 수거보상제실적'!D129,"수정필요","")</f>
        <v/>
      </c>
      <c r="AD128" s="127" t="str">
        <f>IF(W128&lt;'[1]5 수거보상제실적'!E129,"수정필요","")</f>
        <v/>
      </c>
      <c r="AE128" s="127" t="str">
        <f>IF(X128&lt;'[1]5 수거보상제실적'!F129,"수정필요","")</f>
        <v/>
      </c>
      <c r="AF128" s="128" t="str">
        <f>IF(Y128&lt;'[1]5 수거보상제실적'!G129,"수정필요","")</f>
        <v/>
      </c>
    </row>
    <row r="129" spans="1:32" s="73" customFormat="1" ht="17.25" hidden="1" thickBot="1">
      <c r="A129" s="262" t="s">
        <v>138</v>
      </c>
      <c r="B129" s="117">
        <f t="shared" si="18"/>
        <v>0</v>
      </c>
      <c r="C129" s="76">
        <f t="shared" si="26"/>
        <v>0</v>
      </c>
      <c r="D129" s="11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20"/>
      <c r="Q129" s="121"/>
      <c r="R129" s="122">
        <f t="shared" si="27"/>
        <v>0</v>
      </c>
      <c r="S129" s="123">
        <f t="shared" si="29"/>
        <v>0</v>
      </c>
      <c r="T129" s="124"/>
      <c r="U129" s="125"/>
      <c r="V129" s="118"/>
      <c r="W129" s="119"/>
      <c r="X129" s="119"/>
      <c r="Y129" s="119"/>
      <c r="Z129" s="121"/>
      <c r="AA129" s="126"/>
      <c r="AB129" s="127" t="str">
        <f>IF(S129&lt;'[1]5 수거보상제실적'!C130,"수정필요","")</f>
        <v/>
      </c>
      <c r="AC129" s="127" t="str">
        <f>IF(V129&lt;'[1]5 수거보상제실적'!D130,"수정필요","")</f>
        <v/>
      </c>
      <c r="AD129" s="127" t="str">
        <f>IF(W129&lt;'[1]5 수거보상제실적'!E130,"수정필요","")</f>
        <v/>
      </c>
      <c r="AE129" s="127" t="str">
        <f>IF(X129&lt;'[1]5 수거보상제실적'!F130,"수정필요","")</f>
        <v/>
      </c>
      <c r="AF129" s="128" t="str">
        <f>IF(Y129&lt;'[1]5 수거보상제실적'!G130,"수정필요","")</f>
        <v/>
      </c>
    </row>
    <row r="130" spans="1:32" s="73" customFormat="1" ht="17.25" hidden="1" thickBot="1">
      <c r="A130" s="262" t="s">
        <v>139</v>
      </c>
      <c r="B130" s="117">
        <f t="shared" si="18"/>
        <v>0</v>
      </c>
      <c r="C130" s="76">
        <f t="shared" si="26"/>
        <v>0</v>
      </c>
      <c r="D130" s="11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20"/>
      <c r="Q130" s="121"/>
      <c r="R130" s="122">
        <f t="shared" si="27"/>
        <v>0</v>
      </c>
      <c r="S130" s="123">
        <f t="shared" si="29"/>
        <v>0</v>
      </c>
      <c r="T130" s="124"/>
      <c r="U130" s="125"/>
      <c r="V130" s="118"/>
      <c r="W130" s="119"/>
      <c r="X130" s="119"/>
      <c r="Y130" s="119"/>
      <c r="Z130" s="121"/>
      <c r="AA130" s="126"/>
      <c r="AB130" s="127" t="str">
        <f>IF(S130&lt;'[1]5 수거보상제실적'!C131,"수정필요","")</f>
        <v/>
      </c>
      <c r="AC130" s="127" t="str">
        <f>IF(V130&lt;'[1]5 수거보상제실적'!D131,"수정필요","")</f>
        <v/>
      </c>
      <c r="AD130" s="127" t="str">
        <f>IF(W130&lt;'[1]5 수거보상제실적'!E131,"수정필요","")</f>
        <v/>
      </c>
      <c r="AE130" s="127" t="str">
        <f>IF(X130&lt;'[1]5 수거보상제실적'!F131,"수정필요","")</f>
        <v/>
      </c>
      <c r="AF130" s="128" t="str">
        <f>IF(Y130&lt;'[1]5 수거보상제실적'!G131,"수정필요","")</f>
        <v/>
      </c>
    </row>
    <row r="131" spans="1:32" s="73" customFormat="1" ht="17.25" hidden="1" thickBot="1">
      <c r="A131" s="262" t="s">
        <v>140</v>
      </c>
      <c r="B131" s="117">
        <f t="shared" si="18"/>
        <v>0</v>
      </c>
      <c r="C131" s="76">
        <f t="shared" si="26"/>
        <v>0</v>
      </c>
      <c r="D131" s="11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20"/>
      <c r="Q131" s="121"/>
      <c r="R131" s="122">
        <f t="shared" si="27"/>
        <v>0</v>
      </c>
      <c r="S131" s="123">
        <f t="shared" si="29"/>
        <v>0</v>
      </c>
      <c r="T131" s="124"/>
      <c r="U131" s="125"/>
      <c r="V131" s="118"/>
      <c r="W131" s="119"/>
      <c r="X131" s="119"/>
      <c r="Y131" s="119"/>
      <c r="Z131" s="121"/>
      <c r="AA131" s="126"/>
      <c r="AB131" s="127" t="str">
        <f>IF(S131&lt;'[1]5 수거보상제실적'!C132,"수정필요","")</f>
        <v/>
      </c>
      <c r="AC131" s="127" t="str">
        <f>IF(V131&lt;'[1]5 수거보상제실적'!D132,"수정필요","")</f>
        <v/>
      </c>
      <c r="AD131" s="127" t="str">
        <f>IF(W131&lt;'[1]5 수거보상제실적'!E132,"수정필요","")</f>
        <v/>
      </c>
      <c r="AE131" s="127" t="str">
        <f>IF(X131&lt;'[1]5 수거보상제실적'!F132,"수정필요","")</f>
        <v/>
      </c>
      <c r="AF131" s="128" t="str">
        <f>IF(Y131&lt;'[1]5 수거보상제실적'!G132,"수정필요","")</f>
        <v/>
      </c>
    </row>
    <row r="132" spans="1:32" s="73" customFormat="1" ht="17.25" hidden="1" thickBot="1">
      <c r="A132" s="262" t="s">
        <v>141</v>
      </c>
      <c r="B132" s="117">
        <f t="shared" si="18"/>
        <v>0</v>
      </c>
      <c r="C132" s="76">
        <f t="shared" si="26"/>
        <v>0</v>
      </c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20"/>
      <c r="Q132" s="121"/>
      <c r="R132" s="122">
        <f t="shared" si="27"/>
        <v>0</v>
      </c>
      <c r="S132" s="123">
        <f t="shared" si="29"/>
        <v>0</v>
      </c>
      <c r="T132" s="124"/>
      <c r="U132" s="125"/>
      <c r="V132" s="118"/>
      <c r="W132" s="119"/>
      <c r="X132" s="119"/>
      <c r="Y132" s="119"/>
      <c r="Z132" s="121"/>
      <c r="AA132" s="126"/>
      <c r="AB132" s="127" t="str">
        <f>IF(S132&lt;'[1]5 수거보상제실적'!C133,"수정필요","")</f>
        <v/>
      </c>
      <c r="AC132" s="127" t="str">
        <f>IF(V132&lt;'[1]5 수거보상제실적'!D133,"수정필요","")</f>
        <v/>
      </c>
      <c r="AD132" s="127" t="str">
        <f>IF(W132&lt;'[1]5 수거보상제실적'!E133,"수정필요","")</f>
        <v/>
      </c>
      <c r="AE132" s="127" t="str">
        <f>IF(X132&lt;'[1]5 수거보상제실적'!F133,"수정필요","")</f>
        <v/>
      </c>
      <c r="AF132" s="128" t="str">
        <f>IF(Y132&lt;'[1]5 수거보상제실적'!G133,"수정필요","")</f>
        <v/>
      </c>
    </row>
    <row r="133" spans="1:32" s="73" customFormat="1" ht="17.25" hidden="1" thickBot="1">
      <c r="A133" s="262" t="s">
        <v>142</v>
      </c>
      <c r="B133" s="117">
        <f t="shared" si="18"/>
        <v>0</v>
      </c>
      <c r="C133" s="76">
        <f t="shared" si="26"/>
        <v>0</v>
      </c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20"/>
      <c r="Q133" s="121"/>
      <c r="R133" s="122">
        <f t="shared" si="27"/>
        <v>0</v>
      </c>
      <c r="S133" s="123">
        <f t="shared" si="29"/>
        <v>0</v>
      </c>
      <c r="T133" s="124"/>
      <c r="U133" s="125"/>
      <c r="V133" s="118"/>
      <c r="W133" s="119"/>
      <c r="X133" s="119"/>
      <c r="Y133" s="119"/>
      <c r="Z133" s="121"/>
      <c r="AA133" s="126"/>
      <c r="AB133" s="127" t="str">
        <f>IF(S133&lt;'[1]5 수거보상제실적'!C134,"수정필요","")</f>
        <v/>
      </c>
      <c r="AC133" s="127" t="str">
        <f>IF(V133&lt;'[1]5 수거보상제실적'!D134,"수정필요","")</f>
        <v/>
      </c>
      <c r="AD133" s="127" t="str">
        <f>IF(W133&lt;'[1]5 수거보상제실적'!E134,"수정필요","")</f>
        <v/>
      </c>
      <c r="AE133" s="127" t="str">
        <f>IF(X133&lt;'[1]5 수거보상제실적'!F134,"수정필요","")</f>
        <v/>
      </c>
      <c r="AF133" s="128" t="str">
        <f>IF(Y133&lt;'[1]5 수거보상제실적'!G134,"수정필요","")</f>
        <v/>
      </c>
    </row>
    <row r="134" spans="1:32" s="73" customFormat="1" ht="17.25" hidden="1" thickBot="1">
      <c r="A134" s="262" t="s">
        <v>143</v>
      </c>
      <c r="B134" s="117">
        <f t="shared" ref="B134:B181" si="30">C134+R134</f>
        <v>0</v>
      </c>
      <c r="C134" s="76">
        <f t="shared" si="26"/>
        <v>0</v>
      </c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20"/>
      <c r="Q134" s="121"/>
      <c r="R134" s="122">
        <f t="shared" si="27"/>
        <v>0</v>
      </c>
      <c r="S134" s="123">
        <f t="shared" si="29"/>
        <v>0</v>
      </c>
      <c r="T134" s="124"/>
      <c r="U134" s="125"/>
      <c r="V134" s="118"/>
      <c r="W134" s="119"/>
      <c r="X134" s="119"/>
      <c r="Y134" s="119"/>
      <c r="Z134" s="121"/>
      <c r="AA134" s="126"/>
      <c r="AB134" s="127" t="str">
        <f>IF(S134&lt;'[1]5 수거보상제실적'!C135,"수정필요","")</f>
        <v/>
      </c>
      <c r="AC134" s="127" t="str">
        <f>IF(V134&lt;'[1]5 수거보상제실적'!D135,"수정필요","")</f>
        <v/>
      </c>
      <c r="AD134" s="127" t="str">
        <f>IF(W134&lt;'[1]5 수거보상제실적'!E135,"수정필요","")</f>
        <v/>
      </c>
      <c r="AE134" s="127" t="str">
        <f>IF(X134&lt;'[1]5 수거보상제실적'!F135,"수정필요","")</f>
        <v/>
      </c>
      <c r="AF134" s="128" t="str">
        <f>IF(Y134&lt;'[1]5 수거보상제실적'!G135,"수정필요","")</f>
        <v/>
      </c>
    </row>
    <row r="135" spans="1:32" s="73" customFormat="1" ht="17.25" hidden="1" thickBot="1">
      <c r="A135" s="262" t="s">
        <v>144</v>
      </c>
      <c r="B135" s="117">
        <f t="shared" si="30"/>
        <v>0</v>
      </c>
      <c r="C135" s="76">
        <f t="shared" si="26"/>
        <v>0</v>
      </c>
      <c r="D135" s="11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20"/>
      <c r="Q135" s="121"/>
      <c r="R135" s="122">
        <f t="shared" si="27"/>
        <v>0</v>
      </c>
      <c r="S135" s="123">
        <f t="shared" si="29"/>
        <v>0</v>
      </c>
      <c r="T135" s="124"/>
      <c r="U135" s="125"/>
      <c r="V135" s="118"/>
      <c r="W135" s="119"/>
      <c r="X135" s="119"/>
      <c r="Y135" s="119"/>
      <c r="Z135" s="121"/>
      <c r="AA135" s="126"/>
      <c r="AB135" s="127" t="str">
        <f>IF(S135&lt;'[1]5 수거보상제실적'!C136,"수정필요","")</f>
        <v/>
      </c>
      <c r="AC135" s="127" t="str">
        <f>IF(V135&lt;'[1]5 수거보상제실적'!D136,"수정필요","")</f>
        <v/>
      </c>
      <c r="AD135" s="127" t="str">
        <f>IF(W135&lt;'[1]5 수거보상제실적'!E136,"수정필요","")</f>
        <v/>
      </c>
      <c r="AE135" s="127" t="str">
        <f>IF(X135&lt;'[1]5 수거보상제실적'!F136,"수정필요","")</f>
        <v/>
      </c>
      <c r="AF135" s="128" t="str">
        <f>IF(Y135&lt;'[1]5 수거보상제실적'!G136,"수정필요","")</f>
        <v/>
      </c>
    </row>
    <row r="136" spans="1:32" s="73" customFormat="1" ht="17.25" hidden="1" thickBot="1">
      <c r="A136" s="262" t="s">
        <v>145</v>
      </c>
      <c r="B136" s="117">
        <f t="shared" si="30"/>
        <v>0</v>
      </c>
      <c r="C136" s="76">
        <f t="shared" si="26"/>
        <v>0</v>
      </c>
      <c r="D136" s="11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20"/>
      <c r="Q136" s="121"/>
      <c r="R136" s="122">
        <f t="shared" si="27"/>
        <v>0</v>
      </c>
      <c r="S136" s="123">
        <f t="shared" si="29"/>
        <v>0</v>
      </c>
      <c r="T136" s="124"/>
      <c r="U136" s="125"/>
      <c r="V136" s="118"/>
      <c r="W136" s="119"/>
      <c r="X136" s="119"/>
      <c r="Y136" s="119"/>
      <c r="Z136" s="121"/>
      <c r="AA136" s="126"/>
      <c r="AB136" s="127" t="str">
        <f>IF(S136&lt;'[1]5 수거보상제실적'!C137,"수정필요","")</f>
        <v/>
      </c>
      <c r="AC136" s="127" t="str">
        <f>IF(V136&lt;'[1]5 수거보상제실적'!D137,"수정필요","")</f>
        <v/>
      </c>
      <c r="AD136" s="127" t="str">
        <f>IF(W136&lt;'[1]5 수거보상제실적'!E137,"수정필요","")</f>
        <v/>
      </c>
      <c r="AE136" s="127" t="str">
        <f>IF(X136&lt;'[1]5 수거보상제실적'!F137,"수정필요","")</f>
        <v/>
      </c>
      <c r="AF136" s="128" t="str">
        <f>IF(Y136&lt;'[1]5 수거보상제실적'!G137,"수정필요","")</f>
        <v/>
      </c>
    </row>
    <row r="137" spans="1:32" s="73" customFormat="1" ht="17.25" hidden="1" thickBot="1">
      <c r="A137" s="262" t="s">
        <v>146</v>
      </c>
      <c r="B137" s="117">
        <f t="shared" si="30"/>
        <v>0</v>
      </c>
      <c r="C137" s="76">
        <f t="shared" si="26"/>
        <v>0</v>
      </c>
      <c r="D137" s="11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20"/>
      <c r="Q137" s="121"/>
      <c r="R137" s="122">
        <f t="shared" si="27"/>
        <v>0</v>
      </c>
      <c r="S137" s="123">
        <f t="shared" si="29"/>
        <v>0</v>
      </c>
      <c r="T137" s="124"/>
      <c r="U137" s="125"/>
      <c r="V137" s="118"/>
      <c r="W137" s="119"/>
      <c r="X137" s="119"/>
      <c r="Y137" s="119"/>
      <c r="Z137" s="121"/>
      <c r="AA137" s="126"/>
      <c r="AB137" s="127" t="str">
        <f>IF(S137&lt;'[1]5 수거보상제실적'!C138,"수정필요","")</f>
        <v/>
      </c>
      <c r="AC137" s="127" t="str">
        <f>IF(V137&lt;'[1]5 수거보상제실적'!D138,"수정필요","")</f>
        <v/>
      </c>
      <c r="AD137" s="127" t="str">
        <f>IF(W137&lt;'[1]5 수거보상제실적'!E138,"수정필요","")</f>
        <v/>
      </c>
      <c r="AE137" s="127" t="str">
        <f>IF(X137&lt;'[1]5 수거보상제실적'!F138,"수정필요","")</f>
        <v/>
      </c>
      <c r="AF137" s="128" t="str">
        <f>IF(Y137&lt;'[1]5 수거보상제실적'!G138,"수정필요","")</f>
        <v/>
      </c>
    </row>
    <row r="138" spans="1:32" s="73" customFormat="1" ht="17.25" hidden="1" thickBot="1">
      <c r="A138" s="263" t="s">
        <v>147</v>
      </c>
      <c r="B138" s="181">
        <f t="shared" si="30"/>
        <v>0</v>
      </c>
      <c r="C138" s="93">
        <f t="shared" si="26"/>
        <v>0</v>
      </c>
      <c r="D138" s="171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3"/>
      <c r="Q138" s="158"/>
      <c r="R138" s="182">
        <f t="shared" si="27"/>
        <v>0</v>
      </c>
      <c r="S138" s="175">
        <f>T138+U138</f>
        <v>0</v>
      </c>
      <c r="T138" s="176"/>
      <c r="U138" s="177"/>
      <c r="V138" s="171"/>
      <c r="W138" s="172"/>
      <c r="X138" s="172"/>
      <c r="Y138" s="172"/>
      <c r="Z138" s="158"/>
      <c r="AA138" s="126"/>
      <c r="AB138" s="127" t="str">
        <f>IF(S138&lt;'[1]5 수거보상제실적'!C139,"수정필요","")</f>
        <v/>
      </c>
      <c r="AC138" s="127" t="str">
        <f>IF(V138&lt;'[1]5 수거보상제실적'!D139,"수정필요","")</f>
        <v/>
      </c>
      <c r="AD138" s="127" t="str">
        <f>IF(W138&lt;'[1]5 수거보상제실적'!E139,"수정필요","")</f>
        <v/>
      </c>
      <c r="AE138" s="127" t="str">
        <f>IF(X138&lt;'[1]5 수거보상제실적'!F139,"수정필요","")</f>
        <v/>
      </c>
      <c r="AF138" s="128" t="str">
        <f>IF(Y138&lt;'[1]5 수거보상제실적'!G139,"수정필요","")</f>
        <v/>
      </c>
    </row>
    <row r="139" spans="1:32" s="73" customFormat="1" ht="17.25" hidden="1" thickBot="1">
      <c r="A139" s="264" t="s">
        <v>148</v>
      </c>
      <c r="B139" s="184">
        <f t="shared" si="30"/>
        <v>0</v>
      </c>
      <c r="C139" s="185">
        <f t="shared" si="26"/>
        <v>0</v>
      </c>
      <c r="D139" s="186">
        <f t="shared" ref="D139:Y139" si="31">SUM(D140:D150)</f>
        <v>0</v>
      </c>
      <c r="E139" s="187">
        <f t="shared" si="31"/>
        <v>0</v>
      </c>
      <c r="F139" s="187">
        <f t="shared" si="31"/>
        <v>0</v>
      </c>
      <c r="G139" s="187">
        <f t="shared" si="31"/>
        <v>0</v>
      </c>
      <c r="H139" s="187">
        <f t="shared" si="31"/>
        <v>0</v>
      </c>
      <c r="I139" s="187">
        <f t="shared" si="31"/>
        <v>0</v>
      </c>
      <c r="J139" s="187">
        <f t="shared" si="31"/>
        <v>0</v>
      </c>
      <c r="K139" s="187">
        <f t="shared" si="31"/>
        <v>0</v>
      </c>
      <c r="L139" s="187">
        <f t="shared" si="31"/>
        <v>0</v>
      </c>
      <c r="M139" s="187">
        <f t="shared" si="31"/>
        <v>0</v>
      </c>
      <c r="N139" s="187">
        <f t="shared" si="31"/>
        <v>0</v>
      </c>
      <c r="O139" s="187">
        <f t="shared" si="31"/>
        <v>0</v>
      </c>
      <c r="P139" s="188">
        <f t="shared" si="31"/>
        <v>0</v>
      </c>
      <c r="Q139" s="108">
        <f>SUBTOTAL(9,F139,G139,I139,J139,K139,L139,M139,N139,P139)</f>
        <v>0</v>
      </c>
      <c r="R139" s="189">
        <f t="shared" si="27"/>
        <v>0</v>
      </c>
      <c r="S139" s="190">
        <f t="shared" si="31"/>
        <v>0</v>
      </c>
      <c r="T139" s="187">
        <f t="shared" si="31"/>
        <v>0</v>
      </c>
      <c r="U139" s="191">
        <f t="shared" si="31"/>
        <v>0</v>
      </c>
      <c r="V139" s="186">
        <f t="shared" si="31"/>
        <v>0</v>
      </c>
      <c r="W139" s="187">
        <f t="shared" si="31"/>
        <v>0</v>
      </c>
      <c r="X139" s="187">
        <f t="shared" si="31"/>
        <v>0</v>
      </c>
      <c r="Y139" s="187">
        <f t="shared" si="31"/>
        <v>0</v>
      </c>
      <c r="Z139" s="192"/>
      <c r="AA139" s="70" t="s">
        <v>35</v>
      </c>
      <c r="AB139" s="71" t="str">
        <f>IF(S139&lt;'[1]5 수거보상제실적'!C140,"수정필요","")</f>
        <v/>
      </c>
      <c r="AC139" s="71" t="str">
        <f>IF(V139&lt;'[1]5 수거보상제실적'!D140,"수정필요","")</f>
        <v/>
      </c>
      <c r="AD139" s="71" t="str">
        <f>IF(W139&lt;'[1]5 수거보상제실적'!E140,"수정필요","")</f>
        <v/>
      </c>
      <c r="AE139" s="71" t="str">
        <f>IF(X139&lt;'[1]5 수거보상제실적'!F140,"수정필요","")</f>
        <v/>
      </c>
      <c r="AF139" s="72" t="str">
        <f>IF(Y139&lt;'[1]5 수거보상제실적'!G140,"수정필요","")</f>
        <v/>
      </c>
    </row>
    <row r="140" spans="1:32" s="73" customFormat="1" ht="17.25" hidden="1" thickBot="1">
      <c r="A140" s="116" t="s">
        <v>149</v>
      </c>
      <c r="B140" s="117">
        <f t="shared" si="30"/>
        <v>0</v>
      </c>
      <c r="C140" s="76">
        <f t="shared" si="26"/>
        <v>0</v>
      </c>
      <c r="D140" s="230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2"/>
      <c r="Q140" s="233"/>
      <c r="R140" s="122">
        <f t="shared" si="27"/>
        <v>0</v>
      </c>
      <c r="S140" s="123">
        <f>T140+U140</f>
        <v>0</v>
      </c>
      <c r="T140" s="124"/>
      <c r="U140" s="125"/>
      <c r="V140" s="230"/>
      <c r="W140" s="231"/>
      <c r="X140" s="231"/>
      <c r="Y140" s="231"/>
      <c r="Z140" s="233"/>
      <c r="AA140" s="265"/>
      <c r="AB140" s="127" t="str">
        <f>IF(S140&lt;'[1]5 수거보상제실적'!C141,"수정필요","")</f>
        <v/>
      </c>
      <c r="AC140" s="127" t="str">
        <f>IF(V140&lt;'[1]5 수거보상제실적'!D141,"수정필요","")</f>
        <v/>
      </c>
      <c r="AD140" s="127" t="str">
        <f>IF(W140&lt;'[1]5 수거보상제실적'!E141,"수정필요","")</f>
        <v/>
      </c>
      <c r="AE140" s="127" t="str">
        <f>IF(X140&lt;'[1]5 수거보상제실적'!F141,"수정필요","")</f>
        <v/>
      </c>
      <c r="AF140" s="128" t="str">
        <f>IF(Y140&lt;'[1]5 수거보상제실적'!G141,"수정필요","")</f>
        <v/>
      </c>
    </row>
    <row r="141" spans="1:32" s="73" customFormat="1" ht="17.25" hidden="1" thickBot="1">
      <c r="A141" s="116" t="s">
        <v>150</v>
      </c>
      <c r="B141" s="117">
        <f t="shared" si="30"/>
        <v>0</v>
      </c>
      <c r="C141" s="76">
        <f t="shared" si="26"/>
        <v>0</v>
      </c>
      <c r="D141" s="230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2"/>
      <c r="Q141" s="233"/>
      <c r="R141" s="122">
        <f t="shared" si="27"/>
        <v>0</v>
      </c>
      <c r="S141" s="123">
        <f>T141+U141</f>
        <v>0</v>
      </c>
      <c r="T141" s="124"/>
      <c r="U141" s="125"/>
      <c r="V141" s="230"/>
      <c r="W141" s="231"/>
      <c r="X141" s="231"/>
      <c r="Y141" s="231"/>
      <c r="Z141" s="233"/>
      <c r="AA141" s="265"/>
      <c r="AB141" s="127" t="str">
        <f>IF(S141&lt;'[1]5 수거보상제실적'!C142,"수정필요","")</f>
        <v/>
      </c>
      <c r="AC141" s="127" t="str">
        <f>IF(V141&lt;'[1]5 수거보상제실적'!D142,"수정필요","")</f>
        <v/>
      </c>
      <c r="AD141" s="127" t="str">
        <f>IF(W141&lt;'[1]5 수거보상제실적'!E142,"수정필요","")</f>
        <v/>
      </c>
      <c r="AE141" s="127" t="str">
        <f>IF(X141&lt;'[1]5 수거보상제실적'!F142,"수정필요","")</f>
        <v/>
      </c>
      <c r="AF141" s="128" t="str">
        <f>IF(Y141&lt;'[1]5 수거보상제실적'!G142,"수정필요","")</f>
        <v/>
      </c>
    </row>
    <row r="142" spans="1:32" s="73" customFormat="1" ht="17.25" hidden="1" thickBot="1">
      <c r="A142" s="116" t="s">
        <v>151</v>
      </c>
      <c r="B142" s="117">
        <f t="shared" si="30"/>
        <v>0</v>
      </c>
      <c r="C142" s="76">
        <f t="shared" si="26"/>
        <v>0</v>
      </c>
      <c r="D142" s="230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2"/>
      <c r="Q142" s="233"/>
      <c r="R142" s="122">
        <f t="shared" si="27"/>
        <v>0</v>
      </c>
      <c r="S142" s="123">
        <f t="shared" ref="S142:S149" si="32">T142+U142</f>
        <v>0</v>
      </c>
      <c r="T142" s="124"/>
      <c r="U142" s="125"/>
      <c r="V142" s="230"/>
      <c r="W142" s="231"/>
      <c r="X142" s="231"/>
      <c r="Y142" s="231"/>
      <c r="Z142" s="233"/>
      <c r="AA142" s="265"/>
      <c r="AB142" s="127" t="str">
        <f>IF(S142&lt;'[1]5 수거보상제실적'!C143,"수정필요","")</f>
        <v/>
      </c>
      <c r="AC142" s="127" t="str">
        <f>IF(V142&lt;'[1]5 수거보상제실적'!D143,"수정필요","")</f>
        <v/>
      </c>
      <c r="AD142" s="127" t="str">
        <f>IF(W142&lt;'[1]5 수거보상제실적'!E143,"수정필요","")</f>
        <v/>
      </c>
      <c r="AE142" s="127" t="str">
        <f>IF(X142&lt;'[1]5 수거보상제실적'!F143,"수정필요","")</f>
        <v/>
      </c>
      <c r="AF142" s="128" t="str">
        <f>IF(Y142&lt;'[1]5 수거보상제실적'!G143,"수정필요","")</f>
        <v/>
      </c>
    </row>
    <row r="143" spans="1:32" s="73" customFormat="1" ht="17.25" hidden="1" thickBot="1">
      <c r="A143" s="116" t="s">
        <v>152</v>
      </c>
      <c r="B143" s="117">
        <f t="shared" si="30"/>
        <v>0</v>
      </c>
      <c r="C143" s="76">
        <f t="shared" si="26"/>
        <v>0</v>
      </c>
      <c r="D143" s="230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2"/>
      <c r="Q143" s="233"/>
      <c r="R143" s="122">
        <f t="shared" si="27"/>
        <v>0</v>
      </c>
      <c r="S143" s="123">
        <f t="shared" si="32"/>
        <v>0</v>
      </c>
      <c r="T143" s="124"/>
      <c r="U143" s="125"/>
      <c r="V143" s="230"/>
      <c r="W143" s="231"/>
      <c r="X143" s="231"/>
      <c r="Y143" s="231"/>
      <c r="Z143" s="233"/>
      <c r="AA143" s="265"/>
      <c r="AB143" s="127" t="str">
        <f>IF(S143&lt;'[1]5 수거보상제실적'!C144,"수정필요","")</f>
        <v/>
      </c>
      <c r="AC143" s="127" t="str">
        <f>IF(V143&lt;'[1]5 수거보상제실적'!D144,"수정필요","")</f>
        <v/>
      </c>
      <c r="AD143" s="127" t="str">
        <f>IF(W143&lt;'[1]5 수거보상제실적'!E144,"수정필요","")</f>
        <v/>
      </c>
      <c r="AE143" s="127" t="str">
        <f>IF(X143&lt;'[1]5 수거보상제실적'!F144,"수정필요","")</f>
        <v/>
      </c>
      <c r="AF143" s="128" t="str">
        <f>IF(Y143&lt;'[1]5 수거보상제실적'!G144,"수정필요","")</f>
        <v/>
      </c>
    </row>
    <row r="144" spans="1:32" s="73" customFormat="1" ht="17.25" hidden="1" thickBot="1">
      <c r="A144" s="116" t="s">
        <v>153</v>
      </c>
      <c r="B144" s="117">
        <f t="shared" si="30"/>
        <v>0</v>
      </c>
      <c r="C144" s="76">
        <f t="shared" si="26"/>
        <v>0</v>
      </c>
      <c r="D144" s="230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2"/>
      <c r="Q144" s="233"/>
      <c r="R144" s="122">
        <f t="shared" si="27"/>
        <v>0</v>
      </c>
      <c r="S144" s="123">
        <f t="shared" si="32"/>
        <v>0</v>
      </c>
      <c r="T144" s="124"/>
      <c r="U144" s="125"/>
      <c r="V144" s="230"/>
      <c r="W144" s="231"/>
      <c r="X144" s="231"/>
      <c r="Y144" s="231"/>
      <c r="Z144" s="233"/>
      <c r="AA144" s="265"/>
      <c r="AB144" s="127" t="str">
        <f>IF(S144&lt;'[1]5 수거보상제실적'!C145,"수정필요","")</f>
        <v/>
      </c>
      <c r="AC144" s="127" t="str">
        <f>IF(V144&lt;'[1]5 수거보상제실적'!D145,"수정필요","")</f>
        <v/>
      </c>
      <c r="AD144" s="127" t="str">
        <f>IF(W144&lt;'[1]5 수거보상제실적'!E145,"수정필요","")</f>
        <v/>
      </c>
      <c r="AE144" s="127" t="str">
        <f>IF(X144&lt;'[1]5 수거보상제실적'!F145,"수정필요","")</f>
        <v/>
      </c>
      <c r="AF144" s="128" t="str">
        <f>IF(Y144&lt;'[1]5 수거보상제실적'!G145,"수정필요","")</f>
        <v/>
      </c>
    </row>
    <row r="145" spans="1:33" s="73" customFormat="1" ht="17.25" hidden="1" thickBot="1">
      <c r="A145" s="116" t="s">
        <v>154</v>
      </c>
      <c r="B145" s="117">
        <f t="shared" si="30"/>
        <v>0</v>
      </c>
      <c r="C145" s="76">
        <f t="shared" si="26"/>
        <v>0</v>
      </c>
      <c r="D145" s="230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2"/>
      <c r="Q145" s="233"/>
      <c r="R145" s="122">
        <f t="shared" si="27"/>
        <v>0</v>
      </c>
      <c r="S145" s="123">
        <f t="shared" si="32"/>
        <v>0</v>
      </c>
      <c r="T145" s="124"/>
      <c r="U145" s="125"/>
      <c r="V145" s="230"/>
      <c r="W145" s="231"/>
      <c r="X145" s="231"/>
      <c r="Y145" s="231"/>
      <c r="Z145" s="233"/>
      <c r="AA145" s="265"/>
      <c r="AB145" s="127" t="str">
        <f>IF(S145&lt;'[1]5 수거보상제실적'!C146,"수정필요","")</f>
        <v/>
      </c>
      <c r="AC145" s="127" t="str">
        <f>IF(V145&lt;'[1]5 수거보상제실적'!D146,"수정필요","")</f>
        <v/>
      </c>
      <c r="AD145" s="127" t="str">
        <f>IF(W145&lt;'[1]5 수거보상제실적'!E146,"수정필요","")</f>
        <v/>
      </c>
      <c r="AE145" s="127" t="str">
        <f>IF(X145&lt;'[1]5 수거보상제실적'!F146,"수정필요","")</f>
        <v/>
      </c>
      <c r="AF145" s="128" t="str">
        <f>IF(Y145&lt;'[1]5 수거보상제실적'!G146,"수정필요","")</f>
        <v/>
      </c>
    </row>
    <row r="146" spans="1:33" s="73" customFormat="1" ht="17.25" hidden="1" thickBot="1">
      <c r="A146" s="116" t="s">
        <v>155</v>
      </c>
      <c r="B146" s="117">
        <f t="shared" si="30"/>
        <v>0</v>
      </c>
      <c r="C146" s="76">
        <f t="shared" si="26"/>
        <v>0</v>
      </c>
      <c r="D146" s="230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2"/>
      <c r="Q146" s="233"/>
      <c r="R146" s="122">
        <f t="shared" si="27"/>
        <v>0</v>
      </c>
      <c r="S146" s="123">
        <f t="shared" si="32"/>
        <v>0</v>
      </c>
      <c r="T146" s="124"/>
      <c r="U146" s="125"/>
      <c r="V146" s="230"/>
      <c r="W146" s="231"/>
      <c r="X146" s="231"/>
      <c r="Y146" s="231"/>
      <c r="Z146" s="233"/>
      <c r="AA146" s="265"/>
      <c r="AB146" s="127" t="str">
        <f>IF(S146&lt;'[1]5 수거보상제실적'!C147,"수정필요","")</f>
        <v/>
      </c>
      <c r="AC146" s="127" t="str">
        <f>IF(V146&lt;'[1]5 수거보상제실적'!D147,"수정필요","")</f>
        <v/>
      </c>
      <c r="AD146" s="127" t="str">
        <f>IF(W146&lt;'[1]5 수거보상제실적'!E147,"수정필요","")</f>
        <v/>
      </c>
      <c r="AE146" s="127" t="str">
        <f>IF(X146&lt;'[1]5 수거보상제실적'!F147,"수정필요","")</f>
        <v/>
      </c>
      <c r="AF146" s="128" t="str">
        <f>IF(Y146&lt;'[1]5 수거보상제실적'!G147,"수정필요","")</f>
        <v/>
      </c>
    </row>
    <row r="147" spans="1:33" s="73" customFormat="1" ht="17.25" hidden="1" thickBot="1">
      <c r="A147" s="116" t="s">
        <v>156</v>
      </c>
      <c r="B147" s="117">
        <f t="shared" si="30"/>
        <v>0</v>
      </c>
      <c r="C147" s="76">
        <f t="shared" si="26"/>
        <v>0</v>
      </c>
      <c r="D147" s="230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2"/>
      <c r="Q147" s="233"/>
      <c r="R147" s="122">
        <f t="shared" si="27"/>
        <v>0</v>
      </c>
      <c r="S147" s="123">
        <f t="shared" si="32"/>
        <v>0</v>
      </c>
      <c r="T147" s="124"/>
      <c r="U147" s="125"/>
      <c r="V147" s="230"/>
      <c r="W147" s="231"/>
      <c r="X147" s="231"/>
      <c r="Y147" s="231"/>
      <c r="Z147" s="233"/>
      <c r="AA147" s="265"/>
      <c r="AB147" s="127" t="str">
        <f>IF(S147&lt;'[1]5 수거보상제실적'!C148,"수정필요","")</f>
        <v/>
      </c>
      <c r="AC147" s="127" t="str">
        <f>IF(V147&lt;'[1]5 수거보상제실적'!D148,"수정필요","")</f>
        <v/>
      </c>
      <c r="AD147" s="127" t="str">
        <f>IF(W147&lt;'[1]5 수거보상제실적'!E148,"수정필요","")</f>
        <v/>
      </c>
      <c r="AE147" s="127" t="str">
        <f>IF(X147&lt;'[1]5 수거보상제실적'!F148,"수정필요","")</f>
        <v/>
      </c>
      <c r="AF147" s="128" t="str">
        <f>IF(Y147&lt;'[1]5 수거보상제실적'!G148,"수정필요","")</f>
        <v/>
      </c>
    </row>
    <row r="148" spans="1:33" s="73" customFormat="1" ht="17.25" hidden="1" thickBot="1">
      <c r="A148" s="116" t="s">
        <v>157</v>
      </c>
      <c r="B148" s="117">
        <f t="shared" si="30"/>
        <v>0</v>
      </c>
      <c r="C148" s="76">
        <f t="shared" si="26"/>
        <v>0</v>
      </c>
      <c r="D148" s="230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2"/>
      <c r="Q148" s="233"/>
      <c r="R148" s="122">
        <f t="shared" si="27"/>
        <v>0</v>
      </c>
      <c r="S148" s="123">
        <f t="shared" si="32"/>
        <v>0</v>
      </c>
      <c r="T148" s="124"/>
      <c r="U148" s="125"/>
      <c r="V148" s="230"/>
      <c r="W148" s="231"/>
      <c r="X148" s="231"/>
      <c r="Y148" s="231"/>
      <c r="Z148" s="233"/>
      <c r="AA148" s="265"/>
      <c r="AB148" s="127" t="str">
        <f>IF(S148&lt;'[1]5 수거보상제실적'!C149,"수정필요","")</f>
        <v/>
      </c>
      <c r="AC148" s="127" t="str">
        <f>IF(V148&lt;'[1]5 수거보상제실적'!D149,"수정필요","")</f>
        <v/>
      </c>
      <c r="AD148" s="127" t="str">
        <f>IF(W148&lt;'[1]5 수거보상제실적'!E149,"수정필요","")</f>
        <v/>
      </c>
      <c r="AE148" s="127" t="str">
        <f>IF(X148&lt;'[1]5 수거보상제실적'!F149,"수정필요","")</f>
        <v/>
      </c>
      <c r="AF148" s="128" t="str">
        <f>IF(Y148&lt;'[1]5 수거보상제실적'!G149,"수정필요","")</f>
        <v/>
      </c>
    </row>
    <row r="149" spans="1:33" s="73" customFormat="1" ht="17.25" hidden="1" thickBot="1">
      <c r="A149" s="116" t="s">
        <v>158</v>
      </c>
      <c r="B149" s="117">
        <f t="shared" si="30"/>
        <v>0</v>
      </c>
      <c r="C149" s="76">
        <f t="shared" si="26"/>
        <v>0</v>
      </c>
      <c r="D149" s="230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2"/>
      <c r="Q149" s="233"/>
      <c r="R149" s="122">
        <f t="shared" si="27"/>
        <v>0</v>
      </c>
      <c r="S149" s="123">
        <f t="shared" si="32"/>
        <v>0</v>
      </c>
      <c r="T149" s="124"/>
      <c r="U149" s="125"/>
      <c r="V149" s="230"/>
      <c r="W149" s="231"/>
      <c r="X149" s="231"/>
      <c r="Y149" s="231"/>
      <c r="Z149" s="233"/>
      <c r="AA149" s="265"/>
      <c r="AB149" s="127" t="str">
        <f>IF(S149&lt;'[1]5 수거보상제실적'!C150,"수정필요","")</f>
        <v/>
      </c>
      <c r="AC149" s="127" t="str">
        <f>IF(V149&lt;'[1]5 수거보상제실적'!D150,"수정필요","")</f>
        <v/>
      </c>
      <c r="AD149" s="127" t="str">
        <f>IF(W149&lt;'[1]5 수거보상제실적'!E150,"수정필요","")</f>
        <v/>
      </c>
      <c r="AE149" s="127" t="str">
        <f>IF(X149&lt;'[1]5 수거보상제실적'!F150,"수정필요","")</f>
        <v/>
      </c>
      <c r="AF149" s="128" t="str">
        <f>IF(Y149&lt;'[1]5 수거보상제실적'!G150,"수정필요","")</f>
        <v/>
      </c>
    </row>
    <row r="150" spans="1:33" s="73" customFormat="1" ht="17.25" hidden="1" thickBot="1">
      <c r="A150" s="152" t="s">
        <v>159</v>
      </c>
      <c r="B150" s="153">
        <f t="shared" si="30"/>
        <v>0</v>
      </c>
      <c r="C150" s="154">
        <f t="shared" si="26"/>
        <v>0</v>
      </c>
      <c r="D150" s="266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8"/>
      <c r="Q150" s="269"/>
      <c r="R150" s="174">
        <f t="shared" si="27"/>
        <v>0</v>
      </c>
      <c r="S150" s="175">
        <f>T150+U150</f>
        <v>0</v>
      </c>
      <c r="T150" s="176"/>
      <c r="U150" s="177"/>
      <c r="V150" s="266"/>
      <c r="W150" s="267"/>
      <c r="X150" s="267"/>
      <c r="Y150" s="267"/>
      <c r="Z150" s="269"/>
      <c r="AA150" s="265"/>
      <c r="AB150" s="127" t="str">
        <f>IF(S150&lt;'[1]5 수거보상제실적'!C151,"수정필요","")</f>
        <v/>
      </c>
      <c r="AC150" s="127" t="str">
        <f>IF(V150&lt;'[1]5 수거보상제실적'!D151,"수정필요","")</f>
        <v/>
      </c>
      <c r="AD150" s="127" t="str">
        <f>IF(W150&lt;'[1]5 수거보상제실적'!E151,"수정필요","")</f>
        <v/>
      </c>
      <c r="AE150" s="127" t="str">
        <f>IF(X150&lt;'[1]5 수거보상제실적'!F151,"수정필요","")</f>
        <v/>
      </c>
      <c r="AF150" s="128" t="str">
        <f>IF(Y150&lt;'[1]5 수거보상제실적'!G151,"수정필요","")</f>
        <v/>
      </c>
    </row>
    <row r="151" spans="1:33" s="73" customFormat="1" ht="17.25" hidden="1" thickBot="1">
      <c r="A151" s="270" t="s">
        <v>160</v>
      </c>
      <c r="B151" s="271">
        <f t="shared" si="30"/>
        <v>0</v>
      </c>
      <c r="C151" s="272">
        <f t="shared" si="26"/>
        <v>0</v>
      </c>
      <c r="D151" s="273">
        <f>SUM(D152:D166)</f>
        <v>0</v>
      </c>
      <c r="E151" s="274">
        <f t="shared" ref="E151:Y151" si="33">SUM(E152:E166)</f>
        <v>0</v>
      </c>
      <c r="F151" s="274">
        <f t="shared" si="33"/>
        <v>0</v>
      </c>
      <c r="G151" s="274">
        <f t="shared" si="33"/>
        <v>0</v>
      </c>
      <c r="H151" s="274">
        <f t="shared" si="33"/>
        <v>0</v>
      </c>
      <c r="I151" s="274">
        <f t="shared" si="33"/>
        <v>0</v>
      </c>
      <c r="J151" s="274">
        <f t="shared" si="33"/>
        <v>0</v>
      </c>
      <c r="K151" s="274">
        <f t="shared" si="33"/>
        <v>0</v>
      </c>
      <c r="L151" s="274">
        <f t="shared" si="33"/>
        <v>0</v>
      </c>
      <c r="M151" s="274">
        <f t="shared" si="33"/>
        <v>0</v>
      </c>
      <c r="N151" s="274">
        <f t="shared" si="33"/>
        <v>0</v>
      </c>
      <c r="O151" s="274">
        <f t="shared" si="33"/>
        <v>0</v>
      </c>
      <c r="P151" s="275">
        <f t="shared" si="33"/>
        <v>0</v>
      </c>
      <c r="Q151" s="276">
        <f>SUBTOTAL(9,F151,G151,I151,J151,K151,L151,M151,N151,P151)</f>
        <v>0</v>
      </c>
      <c r="R151" s="277">
        <f t="shared" si="27"/>
        <v>0</v>
      </c>
      <c r="S151" s="278">
        <f t="shared" si="33"/>
        <v>0</v>
      </c>
      <c r="T151" s="274">
        <f t="shared" si="33"/>
        <v>0</v>
      </c>
      <c r="U151" s="279">
        <f t="shared" si="33"/>
        <v>0</v>
      </c>
      <c r="V151" s="273">
        <f t="shared" si="33"/>
        <v>0</v>
      </c>
      <c r="W151" s="274">
        <f t="shared" si="33"/>
        <v>0</v>
      </c>
      <c r="X151" s="274">
        <f t="shared" si="33"/>
        <v>0</v>
      </c>
      <c r="Y151" s="274">
        <f t="shared" si="33"/>
        <v>0</v>
      </c>
      <c r="Z151" s="280"/>
      <c r="AA151" s="70" t="s">
        <v>35</v>
      </c>
      <c r="AB151" s="71" t="str">
        <f>IF(S151&lt;'[1]5 수거보상제실적'!C152,"수정필요","")</f>
        <v/>
      </c>
      <c r="AC151" s="71" t="str">
        <f>IF(V151&lt;'[1]5 수거보상제실적'!D152,"수정필요","")</f>
        <v/>
      </c>
      <c r="AD151" s="71" t="str">
        <f>IF(W151&lt;'[1]5 수거보상제실적'!E152,"수정필요","")</f>
        <v/>
      </c>
      <c r="AE151" s="71" t="str">
        <f>IF(X151&lt;'[1]5 수거보상제실적'!F152,"수정필요","")</f>
        <v/>
      </c>
      <c r="AF151" s="72" t="str">
        <f>IF(Y151&lt;'[1]5 수거보상제실적'!G152,"수정필요","")</f>
        <v/>
      </c>
    </row>
    <row r="152" spans="1:33" s="73" customFormat="1" ht="17.25" hidden="1" thickBot="1">
      <c r="A152" s="281" t="s">
        <v>161</v>
      </c>
      <c r="B152" s="282">
        <f t="shared" si="30"/>
        <v>0</v>
      </c>
      <c r="C152" s="283">
        <f t="shared" si="26"/>
        <v>0</v>
      </c>
      <c r="D152" s="207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10"/>
      <c r="Q152" s="211"/>
      <c r="R152" s="81">
        <f t="shared" si="27"/>
        <v>0</v>
      </c>
      <c r="S152" s="82">
        <f>T152+U152</f>
        <v>0</v>
      </c>
      <c r="T152" s="78"/>
      <c r="U152" s="83"/>
      <c r="V152" s="207"/>
      <c r="W152" s="209"/>
      <c r="X152" s="209"/>
      <c r="Y152" s="209"/>
      <c r="Z152" s="211"/>
      <c r="AA152" s="126"/>
      <c r="AB152" s="127" t="s">
        <v>162</v>
      </c>
      <c r="AC152" s="127" t="s">
        <v>162</v>
      </c>
      <c r="AD152" s="127" t="s">
        <v>162</v>
      </c>
      <c r="AE152" s="127" t="s">
        <v>162</v>
      </c>
      <c r="AF152" s="128" t="s">
        <v>162</v>
      </c>
    </row>
    <row r="153" spans="1:33" s="73" customFormat="1" ht="17.25" hidden="1" thickBot="1">
      <c r="A153" s="281" t="s">
        <v>163</v>
      </c>
      <c r="B153" s="282">
        <f t="shared" si="30"/>
        <v>0</v>
      </c>
      <c r="C153" s="283">
        <f t="shared" si="26"/>
        <v>0</v>
      </c>
      <c r="D153" s="207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10"/>
      <c r="Q153" s="211"/>
      <c r="R153" s="81">
        <f t="shared" si="27"/>
        <v>0</v>
      </c>
      <c r="S153" s="82">
        <f t="shared" ref="S153:S165" si="34">T153+U153</f>
        <v>0</v>
      </c>
      <c r="T153" s="78"/>
      <c r="U153" s="83"/>
      <c r="V153" s="207"/>
      <c r="W153" s="209"/>
      <c r="X153" s="209"/>
      <c r="Y153" s="209"/>
      <c r="Z153" s="211"/>
      <c r="AA153" s="126"/>
      <c r="AB153" s="127" t="s">
        <v>162</v>
      </c>
      <c r="AC153" s="127" t="s">
        <v>162</v>
      </c>
      <c r="AD153" s="127" t="s">
        <v>162</v>
      </c>
      <c r="AE153" s="127" t="s">
        <v>162</v>
      </c>
      <c r="AF153" s="128" t="s">
        <v>162</v>
      </c>
    </row>
    <row r="154" spans="1:33" s="73" customFormat="1" ht="17.25" hidden="1" thickBot="1">
      <c r="A154" s="281" t="s">
        <v>164</v>
      </c>
      <c r="B154" s="282">
        <f t="shared" si="30"/>
        <v>0</v>
      </c>
      <c r="C154" s="283">
        <f t="shared" si="26"/>
        <v>0</v>
      </c>
      <c r="D154" s="207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10"/>
      <c r="Q154" s="211"/>
      <c r="R154" s="81">
        <f t="shared" si="27"/>
        <v>0</v>
      </c>
      <c r="S154" s="82">
        <f t="shared" si="34"/>
        <v>0</v>
      </c>
      <c r="T154" s="78"/>
      <c r="U154" s="83"/>
      <c r="V154" s="207"/>
      <c r="W154" s="209"/>
      <c r="X154" s="209"/>
      <c r="Y154" s="209"/>
      <c r="Z154" s="211"/>
      <c r="AA154" s="126"/>
      <c r="AB154" s="127"/>
      <c r="AC154" s="127"/>
      <c r="AD154" s="127"/>
      <c r="AE154" s="127"/>
      <c r="AF154" s="128"/>
    </row>
    <row r="155" spans="1:33" s="73" customFormat="1" ht="17.25" hidden="1" thickBot="1">
      <c r="A155" s="281" t="s">
        <v>165</v>
      </c>
      <c r="B155" s="282">
        <f t="shared" si="30"/>
        <v>0</v>
      </c>
      <c r="C155" s="283">
        <f t="shared" si="26"/>
        <v>0</v>
      </c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11"/>
      <c r="R155" s="81">
        <f t="shared" si="27"/>
        <v>0</v>
      </c>
      <c r="S155" s="82">
        <f t="shared" si="34"/>
        <v>0</v>
      </c>
      <c r="T155" s="78"/>
      <c r="U155" s="83"/>
      <c r="V155" s="207"/>
      <c r="W155" s="209"/>
      <c r="X155" s="209"/>
      <c r="Y155" s="209"/>
      <c r="Z155" s="211"/>
      <c r="AA155" s="126"/>
      <c r="AB155" s="127"/>
      <c r="AC155" s="127"/>
      <c r="AD155" s="127"/>
      <c r="AE155" s="127"/>
      <c r="AF155" s="128"/>
    </row>
    <row r="156" spans="1:33" s="73" customFormat="1" ht="17.25" hidden="1" thickBot="1">
      <c r="A156" s="281" t="s">
        <v>166</v>
      </c>
      <c r="B156" s="282">
        <f t="shared" si="30"/>
        <v>0</v>
      </c>
      <c r="C156" s="283">
        <f t="shared" si="26"/>
        <v>0</v>
      </c>
      <c r="D156" s="207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10"/>
      <c r="Q156" s="211"/>
      <c r="R156" s="81">
        <f t="shared" si="27"/>
        <v>0</v>
      </c>
      <c r="S156" s="82">
        <f t="shared" si="34"/>
        <v>0</v>
      </c>
      <c r="T156" s="78"/>
      <c r="U156" s="83"/>
      <c r="V156" s="207"/>
      <c r="W156" s="209"/>
      <c r="X156" s="209"/>
      <c r="Y156" s="209"/>
      <c r="Z156" s="211"/>
      <c r="AA156" s="126"/>
      <c r="AB156" s="127"/>
      <c r="AC156" s="127"/>
      <c r="AD156" s="127"/>
      <c r="AE156" s="127"/>
      <c r="AF156" s="128"/>
    </row>
    <row r="157" spans="1:33" s="288" customFormat="1" ht="17.25" hidden="1" thickBot="1">
      <c r="A157" s="284" t="s">
        <v>167</v>
      </c>
      <c r="B157" s="282">
        <f t="shared" si="30"/>
        <v>0</v>
      </c>
      <c r="C157" s="283">
        <f t="shared" si="26"/>
        <v>0</v>
      </c>
      <c r="D157" s="207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10"/>
      <c r="Q157" s="211"/>
      <c r="R157" s="81">
        <f t="shared" si="27"/>
        <v>0</v>
      </c>
      <c r="S157" s="82">
        <f t="shared" si="34"/>
        <v>0</v>
      </c>
      <c r="T157" s="78"/>
      <c r="U157" s="83"/>
      <c r="V157" s="207"/>
      <c r="W157" s="209"/>
      <c r="X157" s="209"/>
      <c r="Y157" s="209"/>
      <c r="Z157" s="211"/>
      <c r="AA157" s="285"/>
      <c r="AB157" s="286"/>
      <c r="AC157" s="286"/>
      <c r="AD157" s="286"/>
      <c r="AE157" s="286"/>
      <c r="AF157" s="287"/>
      <c r="AG157" s="73"/>
    </row>
    <row r="158" spans="1:33" s="73" customFormat="1" ht="17.25" hidden="1" thickBot="1">
      <c r="A158" s="281" t="s">
        <v>168</v>
      </c>
      <c r="B158" s="282">
        <f t="shared" si="30"/>
        <v>0</v>
      </c>
      <c r="C158" s="283">
        <f t="shared" si="26"/>
        <v>0</v>
      </c>
      <c r="D158" s="207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10"/>
      <c r="Q158" s="211"/>
      <c r="R158" s="81">
        <f t="shared" si="27"/>
        <v>0</v>
      </c>
      <c r="S158" s="82">
        <f t="shared" si="34"/>
        <v>0</v>
      </c>
      <c r="T158" s="78"/>
      <c r="U158" s="83"/>
      <c r="V158" s="207"/>
      <c r="W158" s="209"/>
      <c r="X158" s="209"/>
      <c r="Y158" s="209"/>
      <c r="Z158" s="211"/>
      <c r="AA158" s="126"/>
      <c r="AB158" s="127"/>
      <c r="AC158" s="127" t="s">
        <v>162</v>
      </c>
      <c r="AD158" s="127" t="s">
        <v>162</v>
      </c>
      <c r="AE158" s="127" t="s">
        <v>162</v>
      </c>
      <c r="AF158" s="128" t="s">
        <v>162</v>
      </c>
    </row>
    <row r="159" spans="1:33" s="73" customFormat="1" ht="17.25" hidden="1" thickBot="1">
      <c r="A159" s="281" t="s">
        <v>169</v>
      </c>
      <c r="B159" s="282">
        <f t="shared" si="30"/>
        <v>0</v>
      </c>
      <c r="C159" s="283">
        <f t="shared" si="26"/>
        <v>0</v>
      </c>
      <c r="D159" s="207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10"/>
      <c r="Q159" s="211"/>
      <c r="R159" s="81">
        <f t="shared" si="27"/>
        <v>0</v>
      </c>
      <c r="S159" s="82">
        <f t="shared" si="34"/>
        <v>0</v>
      </c>
      <c r="T159" s="78"/>
      <c r="U159" s="83"/>
      <c r="V159" s="207"/>
      <c r="W159" s="209"/>
      <c r="X159" s="209"/>
      <c r="Y159" s="209"/>
      <c r="Z159" s="211"/>
      <c r="AA159" s="126"/>
      <c r="AB159" s="127"/>
      <c r="AC159" s="127"/>
      <c r="AD159" s="127"/>
      <c r="AE159" s="127"/>
      <c r="AF159" s="128"/>
    </row>
    <row r="160" spans="1:33" s="73" customFormat="1" ht="17.25" hidden="1" thickBot="1">
      <c r="A160" s="281" t="s">
        <v>170</v>
      </c>
      <c r="B160" s="282">
        <f t="shared" si="30"/>
        <v>0</v>
      </c>
      <c r="C160" s="283">
        <f t="shared" ref="C160:C201" si="35">SUM(D160:P160)</f>
        <v>0</v>
      </c>
      <c r="D160" s="207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10"/>
      <c r="Q160" s="211"/>
      <c r="R160" s="81">
        <f t="shared" ref="R160:R201" si="36">S160+V160+W160+X160+Y160</f>
        <v>0</v>
      </c>
      <c r="S160" s="82">
        <f t="shared" si="34"/>
        <v>0</v>
      </c>
      <c r="T160" s="78"/>
      <c r="U160" s="83"/>
      <c r="V160" s="207"/>
      <c r="W160" s="209"/>
      <c r="X160" s="209"/>
      <c r="Y160" s="209"/>
      <c r="Z160" s="211"/>
      <c r="AA160" s="126"/>
      <c r="AB160" s="127"/>
      <c r="AC160" s="127"/>
      <c r="AD160" s="127"/>
      <c r="AE160" s="127"/>
      <c r="AF160" s="128"/>
    </row>
    <row r="161" spans="1:32" s="73" customFormat="1" ht="17.25" hidden="1" thickBot="1">
      <c r="A161" s="281" t="s">
        <v>171</v>
      </c>
      <c r="B161" s="282">
        <f t="shared" si="30"/>
        <v>0</v>
      </c>
      <c r="C161" s="283">
        <f t="shared" si="35"/>
        <v>0</v>
      </c>
      <c r="D161" s="207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10"/>
      <c r="Q161" s="211"/>
      <c r="R161" s="81">
        <f t="shared" si="36"/>
        <v>0</v>
      </c>
      <c r="S161" s="82">
        <f t="shared" si="34"/>
        <v>0</v>
      </c>
      <c r="T161" s="78"/>
      <c r="U161" s="83"/>
      <c r="V161" s="207"/>
      <c r="W161" s="209"/>
      <c r="X161" s="209"/>
      <c r="Y161" s="209"/>
      <c r="Z161" s="211"/>
      <c r="AA161" s="126"/>
      <c r="AB161" s="127" t="s">
        <v>162</v>
      </c>
      <c r="AC161" s="127" t="s">
        <v>162</v>
      </c>
      <c r="AD161" s="127" t="s">
        <v>162</v>
      </c>
      <c r="AE161" s="127" t="s">
        <v>162</v>
      </c>
      <c r="AF161" s="128" t="s">
        <v>162</v>
      </c>
    </row>
    <row r="162" spans="1:32" s="73" customFormat="1" ht="17.25" hidden="1" thickBot="1">
      <c r="A162" s="281" t="s">
        <v>172</v>
      </c>
      <c r="B162" s="282">
        <f t="shared" si="30"/>
        <v>0</v>
      </c>
      <c r="C162" s="283">
        <f t="shared" si="35"/>
        <v>0</v>
      </c>
      <c r="D162" s="207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10"/>
      <c r="Q162" s="211"/>
      <c r="R162" s="81">
        <f t="shared" si="36"/>
        <v>0</v>
      </c>
      <c r="S162" s="82">
        <f t="shared" si="34"/>
        <v>0</v>
      </c>
      <c r="T162" s="78"/>
      <c r="U162" s="83"/>
      <c r="V162" s="207"/>
      <c r="W162" s="209"/>
      <c r="X162" s="209"/>
      <c r="Y162" s="209"/>
      <c r="Z162" s="211"/>
      <c r="AA162" s="126"/>
      <c r="AB162" s="127" t="s">
        <v>162</v>
      </c>
      <c r="AC162" s="127" t="s">
        <v>162</v>
      </c>
      <c r="AD162" s="127" t="s">
        <v>162</v>
      </c>
      <c r="AE162" s="127" t="s">
        <v>162</v>
      </c>
      <c r="AF162" s="128" t="s">
        <v>162</v>
      </c>
    </row>
    <row r="163" spans="1:32" s="73" customFormat="1" ht="17.25" hidden="1" thickBot="1">
      <c r="A163" s="281" t="s">
        <v>173</v>
      </c>
      <c r="B163" s="282">
        <f t="shared" si="30"/>
        <v>0</v>
      </c>
      <c r="C163" s="283">
        <f t="shared" si="35"/>
        <v>0</v>
      </c>
      <c r="D163" s="207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11"/>
      <c r="R163" s="81">
        <f t="shared" si="36"/>
        <v>0</v>
      </c>
      <c r="S163" s="82">
        <f t="shared" si="34"/>
        <v>0</v>
      </c>
      <c r="T163" s="78"/>
      <c r="U163" s="83"/>
      <c r="V163" s="207"/>
      <c r="W163" s="209"/>
      <c r="X163" s="209"/>
      <c r="Y163" s="209"/>
      <c r="Z163" s="211"/>
      <c r="AA163" s="126"/>
      <c r="AB163" s="127" t="s">
        <v>162</v>
      </c>
      <c r="AC163" s="127" t="s">
        <v>162</v>
      </c>
      <c r="AD163" s="127" t="s">
        <v>162</v>
      </c>
      <c r="AE163" s="127" t="s">
        <v>162</v>
      </c>
      <c r="AF163" s="128" t="s">
        <v>162</v>
      </c>
    </row>
    <row r="164" spans="1:32" s="73" customFormat="1" ht="17.25" hidden="1" thickBot="1">
      <c r="A164" s="281" t="s">
        <v>174</v>
      </c>
      <c r="B164" s="282">
        <f t="shared" si="30"/>
        <v>0</v>
      </c>
      <c r="C164" s="283">
        <f t="shared" si="35"/>
        <v>0</v>
      </c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11"/>
      <c r="R164" s="81">
        <f t="shared" si="36"/>
        <v>0</v>
      </c>
      <c r="S164" s="82">
        <f t="shared" si="34"/>
        <v>0</v>
      </c>
      <c r="T164" s="78"/>
      <c r="U164" s="83"/>
      <c r="V164" s="207"/>
      <c r="W164" s="209"/>
      <c r="X164" s="209"/>
      <c r="Y164" s="209"/>
      <c r="Z164" s="211"/>
      <c r="AA164" s="126"/>
      <c r="AB164" s="127" t="s">
        <v>162</v>
      </c>
      <c r="AC164" s="127" t="s">
        <v>162</v>
      </c>
      <c r="AD164" s="127" t="s">
        <v>162</v>
      </c>
      <c r="AE164" s="127" t="s">
        <v>162</v>
      </c>
      <c r="AF164" s="128" t="s">
        <v>162</v>
      </c>
    </row>
    <row r="165" spans="1:32" s="73" customFormat="1" ht="17.25" hidden="1" thickBot="1">
      <c r="A165" s="281" t="s">
        <v>175</v>
      </c>
      <c r="B165" s="282">
        <f t="shared" si="30"/>
        <v>0</v>
      </c>
      <c r="C165" s="283">
        <f t="shared" si="35"/>
        <v>0</v>
      </c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11"/>
      <c r="R165" s="81">
        <f t="shared" si="36"/>
        <v>0</v>
      </c>
      <c r="S165" s="82">
        <f t="shared" si="34"/>
        <v>0</v>
      </c>
      <c r="T165" s="78"/>
      <c r="U165" s="83"/>
      <c r="V165" s="207"/>
      <c r="W165" s="209"/>
      <c r="X165" s="209"/>
      <c r="Y165" s="209"/>
      <c r="Z165" s="211"/>
      <c r="AA165" s="126"/>
      <c r="AB165" s="127" t="s">
        <v>162</v>
      </c>
      <c r="AC165" s="127" t="s">
        <v>162</v>
      </c>
      <c r="AD165" s="127" t="s">
        <v>162</v>
      </c>
      <c r="AE165" s="127" t="s">
        <v>162</v>
      </c>
      <c r="AF165" s="128" t="s">
        <v>162</v>
      </c>
    </row>
    <row r="166" spans="1:32" s="73" customFormat="1" ht="17.25" hidden="1" thickBot="1">
      <c r="A166" s="289" t="s">
        <v>176</v>
      </c>
      <c r="B166" s="290">
        <f t="shared" si="30"/>
        <v>0</v>
      </c>
      <c r="C166" s="291">
        <f t="shared" si="35"/>
        <v>0</v>
      </c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3"/>
      <c r="R166" s="98">
        <f t="shared" si="36"/>
        <v>0</v>
      </c>
      <c r="S166" s="99">
        <f>T166+U166</f>
        <v>0</v>
      </c>
      <c r="T166" s="95"/>
      <c r="U166" s="100"/>
      <c r="V166" s="292"/>
      <c r="W166" s="294"/>
      <c r="X166" s="294"/>
      <c r="Y166" s="294"/>
      <c r="Z166" s="293"/>
      <c r="AA166" s="126"/>
      <c r="AB166" s="295" t="s">
        <v>162</v>
      </c>
      <c r="AC166" s="295" t="s">
        <v>162</v>
      </c>
      <c r="AD166" s="295" t="s">
        <v>162</v>
      </c>
      <c r="AE166" s="295" t="s">
        <v>162</v>
      </c>
      <c r="AF166" s="296" t="s">
        <v>162</v>
      </c>
    </row>
    <row r="167" spans="1:32" s="73" customFormat="1" ht="17.25" hidden="1" thickBot="1">
      <c r="A167" s="297" t="s">
        <v>177</v>
      </c>
      <c r="B167" s="184">
        <f t="shared" si="30"/>
        <v>0</v>
      </c>
      <c r="C167" s="185">
        <f t="shared" si="35"/>
        <v>0</v>
      </c>
      <c r="D167" s="186">
        <f>SUM(D168:D181)</f>
        <v>0</v>
      </c>
      <c r="E167" s="187">
        <f t="shared" ref="E167:Y167" si="37">SUM(E168:E181)</f>
        <v>0</v>
      </c>
      <c r="F167" s="187">
        <f t="shared" si="37"/>
        <v>0</v>
      </c>
      <c r="G167" s="187">
        <f t="shared" si="37"/>
        <v>0</v>
      </c>
      <c r="H167" s="187">
        <f t="shared" si="37"/>
        <v>0</v>
      </c>
      <c r="I167" s="187">
        <f t="shared" si="37"/>
        <v>0</v>
      </c>
      <c r="J167" s="187">
        <f t="shared" si="37"/>
        <v>0</v>
      </c>
      <c r="K167" s="187">
        <f t="shared" si="37"/>
        <v>0</v>
      </c>
      <c r="L167" s="187">
        <f t="shared" si="37"/>
        <v>0</v>
      </c>
      <c r="M167" s="187">
        <f t="shared" si="37"/>
        <v>0</v>
      </c>
      <c r="N167" s="187">
        <f t="shared" si="37"/>
        <v>0</v>
      </c>
      <c r="O167" s="187">
        <f t="shared" si="37"/>
        <v>0</v>
      </c>
      <c r="P167" s="188">
        <f t="shared" si="37"/>
        <v>0</v>
      </c>
      <c r="Q167" s="108">
        <f>SUBTOTAL(9,F167,G167,I167,J167,K167,L167,M167,N167,P167)</f>
        <v>0</v>
      </c>
      <c r="R167" s="189">
        <f t="shared" si="36"/>
        <v>0</v>
      </c>
      <c r="S167" s="190">
        <f t="shared" si="37"/>
        <v>0</v>
      </c>
      <c r="T167" s="187">
        <f t="shared" si="37"/>
        <v>0</v>
      </c>
      <c r="U167" s="191">
        <f t="shared" si="37"/>
        <v>0</v>
      </c>
      <c r="V167" s="186">
        <f t="shared" si="37"/>
        <v>0</v>
      </c>
      <c r="W167" s="187">
        <f t="shared" si="37"/>
        <v>0</v>
      </c>
      <c r="X167" s="187">
        <f t="shared" si="37"/>
        <v>0</v>
      </c>
      <c r="Y167" s="187">
        <f t="shared" si="37"/>
        <v>0</v>
      </c>
      <c r="Z167" s="192"/>
      <c r="AA167" s="70" t="s">
        <v>35</v>
      </c>
      <c r="AB167" s="71" t="str">
        <f>IF(S167&lt;'[1]5 수거보상제실적'!C168,"수정필요","")</f>
        <v/>
      </c>
      <c r="AC167" s="71" t="str">
        <f>IF(V167&lt;'[1]5 수거보상제실적'!D168,"수정필요","")</f>
        <v/>
      </c>
      <c r="AD167" s="71" t="str">
        <f>IF(W167&lt;'[1]5 수거보상제실적'!E168,"수정필요","")</f>
        <v/>
      </c>
      <c r="AE167" s="71" t="str">
        <f>IF(X167&lt;'[1]5 수거보상제실적'!F168,"수정필요","")</f>
        <v/>
      </c>
      <c r="AF167" s="72" t="str">
        <f>IF(Y167&lt;'[1]5 수거보상제실적'!G168,"수정필요","")</f>
        <v/>
      </c>
    </row>
    <row r="168" spans="1:32" s="73" customFormat="1" ht="17.25" hidden="1" thickBot="1">
      <c r="A168" s="179" t="s">
        <v>178</v>
      </c>
      <c r="B168" s="117">
        <f t="shared" si="30"/>
        <v>0</v>
      </c>
      <c r="C168" s="76">
        <f t="shared" si="35"/>
        <v>0</v>
      </c>
      <c r="D168" s="11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20"/>
      <c r="Q168" s="121"/>
      <c r="R168" s="122">
        <f t="shared" si="36"/>
        <v>0</v>
      </c>
      <c r="S168" s="123">
        <f t="shared" ref="S168:S181" si="38">T168+U168</f>
        <v>0</v>
      </c>
      <c r="T168" s="124"/>
      <c r="U168" s="125"/>
      <c r="V168" s="118"/>
      <c r="W168" s="130"/>
      <c r="X168" s="130"/>
      <c r="Y168" s="130"/>
      <c r="Z168" s="121"/>
      <c r="AA168" s="126"/>
      <c r="AB168" s="127" t="str">
        <f>IF(S168&lt;'[1]5 수거보상제실적'!C169,"수정필요","")</f>
        <v/>
      </c>
      <c r="AC168" s="127" t="str">
        <f>IF(V168&lt;'[1]5 수거보상제실적'!D169,"수정필요","")</f>
        <v/>
      </c>
      <c r="AD168" s="127" t="str">
        <f>IF(W168&lt;'[1]5 수거보상제실적'!E169,"수정필요","")</f>
        <v/>
      </c>
      <c r="AE168" s="127" t="str">
        <f>IF(X168&lt;'[1]5 수거보상제실적'!F169,"수정필요","")</f>
        <v/>
      </c>
      <c r="AF168" s="128" t="str">
        <f>IF(Y168&lt;'[1]5 수거보상제실적'!G169,"수정필요","")</f>
        <v/>
      </c>
    </row>
    <row r="169" spans="1:32" s="73" customFormat="1" ht="17.25" hidden="1" thickBot="1">
      <c r="A169" s="179" t="s">
        <v>179</v>
      </c>
      <c r="B169" s="117">
        <f t="shared" si="30"/>
        <v>0</v>
      </c>
      <c r="C169" s="76">
        <f t="shared" si="35"/>
        <v>0</v>
      </c>
      <c r="D169" s="11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20"/>
      <c r="Q169" s="121"/>
      <c r="R169" s="122">
        <f t="shared" si="36"/>
        <v>0</v>
      </c>
      <c r="S169" s="123">
        <f t="shared" si="38"/>
        <v>0</v>
      </c>
      <c r="T169" s="124"/>
      <c r="U169" s="125"/>
      <c r="V169" s="118"/>
      <c r="W169" s="130"/>
      <c r="X169" s="130"/>
      <c r="Y169" s="130"/>
      <c r="Z169" s="121"/>
      <c r="AA169" s="126"/>
      <c r="AB169" s="127" t="str">
        <f>IF(S169&lt;'[1]5 수거보상제실적'!C170,"수정필요","")</f>
        <v/>
      </c>
      <c r="AC169" s="127" t="str">
        <f>IF(V169&lt;'[1]5 수거보상제실적'!D170,"수정필요","")</f>
        <v/>
      </c>
      <c r="AD169" s="127" t="str">
        <f>IF(W169&lt;'[1]5 수거보상제실적'!E170,"수정필요","")</f>
        <v/>
      </c>
      <c r="AE169" s="127" t="str">
        <f>IF(X169&lt;'[1]5 수거보상제실적'!F170,"수정필요","")</f>
        <v/>
      </c>
      <c r="AF169" s="128" t="str">
        <f>IF(Y169&lt;'[1]5 수거보상제실적'!G170,"수정필요","")</f>
        <v/>
      </c>
    </row>
    <row r="170" spans="1:32" s="73" customFormat="1" ht="17.25" hidden="1" thickBot="1">
      <c r="A170" s="179" t="s">
        <v>180</v>
      </c>
      <c r="B170" s="117">
        <f t="shared" si="30"/>
        <v>0</v>
      </c>
      <c r="C170" s="76">
        <f t="shared" si="35"/>
        <v>0</v>
      </c>
      <c r="D170" s="11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20"/>
      <c r="Q170" s="121"/>
      <c r="R170" s="122">
        <f t="shared" si="36"/>
        <v>0</v>
      </c>
      <c r="S170" s="123">
        <f t="shared" si="38"/>
        <v>0</v>
      </c>
      <c r="T170" s="124"/>
      <c r="U170" s="125"/>
      <c r="V170" s="118"/>
      <c r="W170" s="130"/>
      <c r="X170" s="130"/>
      <c r="Y170" s="130"/>
      <c r="Z170" s="121"/>
      <c r="AA170" s="126"/>
      <c r="AB170" s="127" t="str">
        <f>IF(S170&lt;'[1]5 수거보상제실적'!C171,"수정필요","")</f>
        <v/>
      </c>
      <c r="AC170" s="127" t="str">
        <f>IF(V170&lt;'[1]5 수거보상제실적'!D171,"수정필요","")</f>
        <v/>
      </c>
      <c r="AD170" s="127" t="str">
        <f>IF(W170&lt;'[1]5 수거보상제실적'!E171,"수정필요","")</f>
        <v/>
      </c>
      <c r="AE170" s="127" t="str">
        <f>IF(X170&lt;'[1]5 수거보상제실적'!F171,"수정필요","")</f>
        <v/>
      </c>
      <c r="AF170" s="128" t="str">
        <f>IF(Y170&lt;'[1]5 수거보상제실적'!G171,"수정필요","")</f>
        <v/>
      </c>
    </row>
    <row r="171" spans="1:32" s="73" customFormat="1" ht="17.25" hidden="1" thickBot="1">
      <c r="A171" s="179" t="s">
        <v>181</v>
      </c>
      <c r="B171" s="117">
        <f t="shared" si="30"/>
        <v>0</v>
      </c>
      <c r="C171" s="76">
        <f t="shared" si="35"/>
        <v>0</v>
      </c>
      <c r="D171" s="11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20"/>
      <c r="Q171" s="121"/>
      <c r="R171" s="122">
        <f t="shared" si="36"/>
        <v>0</v>
      </c>
      <c r="S171" s="123">
        <f t="shared" si="38"/>
        <v>0</v>
      </c>
      <c r="T171" s="124"/>
      <c r="U171" s="125"/>
      <c r="V171" s="118"/>
      <c r="W171" s="130"/>
      <c r="X171" s="130"/>
      <c r="Y171" s="130"/>
      <c r="Z171" s="121"/>
      <c r="AA171" s="126"/>
      <c r="AB171" s="127" t="str">
        <f>IF(S171&lt;'[1]5 수거보상제실적'!C172,"수정필요","")</f>
        <v/>
      </c>
      <c r="AC171" s="127" t="str">
        <f>IF(V171&lt;'[1]5 수거보상제실적'!D172,"수정필요","")</f>
        <v/>
      </c>
      <c r="AD171" s="127" t="str">
        <f>IF(W171&lt;'[1]5 수거보상제실적'!E172,"수정필요","")</f>
        <v/>
      </c>
      <c r="AE171" s="127" t="str">
        <f>IF(X171&lt;'[1]5 수거보상제실적'!F172,"수정필요","")</f>
        <v/>
      </c>
      <c r="AF171" s="128" t="str">
        <f>IF(Y171&lt;'[1]5 수거보상제실적'!G172,"수정필요","")</f>
        <v/>
      </c>
    </row>
    <row r="172" spans="1:32" s="73" customFormat="1" ht="17.25" hidden="1" thickBot="1">
      <c r="A172" s="179" t="s">
        <v>182</v>
      </c>
      <c r="B172" s="117">
        <f t="shared" si="30"/>
        <v>0</v>
      </c>
      <c r="C172" s="76">
        <f t="shared" si="35"/>
        <v>0</v>
      </c>
      <c r="D172" s="11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20"/>
      <c r="Q172" s="121"/>
      <c r="R172" s="122">
        <f t="shared" si="36"/>
        <v>0</v>
      </c>
      <c r="S172" s="123">
        <f t="shared" si="38"/>
        <v>0</v>
      </c>
      <c r="T172" s="124"/>
      <c r="U172" s="125"/>
      <c r="V172" s="118"/>
      <c r="W172" s="130"/>
      <c r="X172" s="130"/>
      <c r="Y172" s="130"/>
      <c r="Z172" s="121"/>
      <c r="AA172" s="126"/>
      <c r="AB172" s="127" t="str">
        <f>IF(S172&lt;'[1]5 수거보상제실적'!C173,"수정필요","")</f>
        <v/>
      </c>
      <c r="AC172" s="127" t="str">
        <f>IF(V172&lt;'[1]5 수거보상제실적'!D173,"수정필요","")</f>
        <v/>
      </c>
      <c r="AD172" s="127" t="str">
        <f>IF(W172&lt;'[1]5 수거보상제실적'!E173,"수정필요","")</f>
        <v/>
      </c>
      <c r="AE172" s="127" t="str">
        <f>IF(X172&lt;'[1]5 수거보상제실적'!F173,"수정필요","")</f>
        <v/>
      </c>
      <c r="AF172" s="128" t="str">
        <f>IF(Y172&lt;'[1]5 수거보상제실적'!G173,"수정필요","")</f>
        <v/>
      </c>
    </row>
    <row r="173" spans="1:32" s="73" customFormat="1" ht="17.25" hidden="1" thickBot="1">
      <c r="A173" s="179" t="s">
        <v>183</v>
      </c>
      <c r="B173" s="117">
        <f t="shared" si="30"/>
        <v>0</v>
      </c>
      <c r="C173" s="76">
        <f t="shared" si="35"/>
        <v>0</v>
      </c>
      <c r="D173" s="11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20"/>
      <c r="Q173" s="121"/>
      <c r="R173" s="122">
        <f t="shared" si="36"/>
        <v>0</v>
      </c>
      <c r="S173" s="123">
        <f t="shared" si="38"/>
        <v>0</v>
      </c>
      <c r="T173" s="124"/>
      <c r="U173" s="125"/>
      <c r="V173" s="118"/>
      <c r="W173" s="130"/>
      <c r="X173" s="130"/>
      <c r="Y173" s="130"/>
      <c r="Z173" s="121"/>
      <c r="AA173" s="126"/>
      <c r="AB173" s="127" t="str">
        <f>IF(S173&lt;'[1]5 수거보상제실적'!C174,"수정필요","")</f>
        <v/>
      </c>
      <c r="AC173" s="127" t="str">
        <f>IF(V173&lt;'[1]5 수거보상제실적'!D174,"수정필요","")</f>
        <v/>
      </c>
      <c r="AD173" s="127" t="str">
        <f>IF(W173&lt;'[1]5 수거보상제실적'!E174,"수정필요","")</f>
        <v/>
      </c>
      <c r="AE173" s="127" t="str">
        <f>IF(X173&lt;'[1]5 수거보상제실적'!F174,"수정필요","")</f>
        <v/>
      </c>
      <c r="AF173" s="128" t="str">
        <f>IF(Y173&lt;'[1]5 수거보상제실적'!G174,"수정필요","")</f>
        <v/>
      </c>
    </row>
    <row r="174" spans="1:32" s="73" customFormat="1" ht="17.25" hidden="1" thickBot="1">
      <c r="A174" s="179" t="s">
        <v>184</v>
      </c>
      <c r="B174" s="117">
        <f t="shared" si="30"/>
        <v>0</v>
      </c>
      <c r="C174" s="76">
        <f t="shared" si="35"/>
        <v>0</v>
      </c>
      <c r="D174" s="11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20"/>
      <c r="Q174" s="121"/>
      <c r="R174" s="122">
        <f t="shared" si="36"/>
        <v>0</v>
      </c>
      <c r="S174" s="123">
        <f t="shared" si="38"/>
        <v>0</v>
      </c>
      <c r="T174" s="124"/>
      <c r="U174" s="125"/>
      <c r="V174" s="118"/>
      <c r="W174" s="130"/>
      <c r="X174" s="130"/>
      <c r="Y174" s="130"/>
      <c r="Z174" s="121"/>
      <c r="AA174" s="126"/>
      <c r="AB174" s="127" t="str">
        <f>IF(S174&lt;'[1]5 수거보상제실적'!C175,"수정필요","")</f>
        <v/>
      </c>
      <c r="AC174" s="127" t="str">
        <f>IF(V174&lt;'[1]5 수거보상제실적'!D175,"수정필요","")</f>
        <v/>
      </c>
      <c r="AD174" s="127" t="str">
        <f>IF(W174&lt;'[1]5 수거보상제실적'!E175,"수정필요","")</f>
        <v/>
      </c>
      <c r="AE174" s="127" t="str">
        <f>IF(X174&lt;'[1]5 수거보상제실적'!F175,"수정필요","")</f>
        <v/>
      </c>
      <c r="AF174" s="128" t="str">
        <f>IF(Y174&lt;'[1]5 수거보상제실적'!G175,"수정필요","")</f>
        <v/>
      </c>
    </row>
    <row r="175" spans="1:32" s="73" customFormat="1" ht="17.25" hidden="1" thickBot="1">
      <c r="A175" s="179" t="s">
        <v>185</v>
      </c>
      <c r="B175" s="117">
        <f t="shared" si="30"/>
        <v>0</v>
      </c>
      <c r="C175" s="76">
        <f t="shared" si="35"/>
        <v>0</v>
      </c>
      <c r="D175" s="11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20"/>
      <c r="Q175" s="121"/>
      <c r="R175" s="122">
        <f t="shared" si="36"/>
        <v>0</v>
      </c>
      <c r="S175" s="123">
        <f t="shared" si="38"/>
        <v>0</v>
      </c>
      <c r="T175" s="124"/>
      <c r="U175" s="125"/>
      <c r="V175" s="118"/>
      <c r="W175" s="119"/>
      <c r="X175" s="119"/>
      <c r="Y175" s="119"/>
      <c r="Z175" s="121"/>
      <c r="AA175" s="126"/>
      <c r="AB175" s="127" t="str">
        <f>IF(S175&lt;'[1]5 수거보상제실적'!C176,"수정필요","")</f>
        <v/>
      </c>
      <c r="AC175" s="127" t="str">
        <f>IF(V175&lt;'[1]5 수거보상제실적'!D176,"수정필요","")</f>
        <v/>
      </c>
      <c r="AD175" s="127" t="str">
        <f>IF(W175&lt;'[1]5 수거보상제실적'!E176,"수정필요","")</f>
        <v/>
      </c>
      <c r="AE175" s="127" t="str">
        <f>IF(X175&lt;'[1]5 수거보상제실적'!F176,"수정필요","")</f>
        <v/>
      </c>
      <c r="AF175" s="128" t="str">
        <f>IF(Y175&lt;'[1]5 수거보상제실적'!G176,"수정필요","")</f>
        <v/>
      </c>
    </row>
    <row r="176" spans="1:32" s="73" customFormat="1" ht="17.25" hidden="1" thickBot="1">
      <c r="A176" s="179" t="s">
        <v>186</v>
      </c>
      <c r="B176" s="117">
        <f t="shared" si="30"/>
        <v>0</v>
      </c>
      <c r="C176" s="76">
        <f t="shared" si="35"/>
        <v>0</v>
      </c>
      <c r="D176" s="11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20"/>
      <c r="Q176" s="121"/>
      <c r="R176" s="122">
        <f t="shared" si="36"/>
        <v>0</v>
      </c>
      <c r="S176" s="123">
        <f t="shared" si="38"/>
        <v>0</v>
      </c>
      <c r="T176" s="124"/>
      <c r="U176" s="125"/>
      <c r="V176" s="118"/>
      <c r="W176" s="130"/>
      <c r="X176" s="130"/>
      <c r="Y176" s="130"/>
      <c r="Z176" s="121"/>
      <c r="AA176" s="126"/>
      <c r="AB176" s="127" t="str">
        <f>IF(S176&lt;'[1]5 수거보상제실적'!C177,"수정필요","")</f>
        <v/>
      </c>
      <c r="AC176" s="127" t="str">
        <f>IF(V176&lt;'[1]5 수거보상제실적'!D177,"수정필요","")</f>
        <v/>
      </c>
      <c r="AD176" s="127" t="str">
        <f>IF(W176&lt;'[1]5 수거보상제실적'!E177,"수정필요","")</f>
        <v/>
      </c>
      <c r="AE176" s="127" t="str">
        <f>IF(X176&lt;'[1]5 수거보상제실적'!F177,"수정필요","")</f>
        <v/>
      </c>
      <c r="AF176" s="128" t="str">
        <f>IF(Y176&lt;'[1]5 수거보상제실적'!G177,"수정필요","")</f>
        <v/>
      </c>
    </row>
    <row r="177" spans="1:32" s="73" customFormat="1" ht="17.25" hidden="1" thickBot="1">
      <c r="A177" s="179" t="s">
        <v>187</v>
      </c>
      <c r="B177" s="117">
        <f t="shared" si="30"/>
        <v>0</v>
      </c>
      <c r="C177" s="76">
        <f t="shared" si="35"/>
        <v>0</v>
      </c>
      <c r="D177" s="11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20"/>
      <c r="Q177" s="121"/>
      <c r="R177" s="122">
        <f t="shared" si="36"/>
        <v>0</v>
      </c>
      <c r="S177" s="123">
        <f t="shared" si="38"/>
        <v>0</v>
      </c>
      <c r="T177" s="124"/>
      <c r="U177" s="125"/>
      <c r="V177" s="118"/>
      <c r="W177" s="130"/>
      <c r="X177" s="130"/>
      <c r="Y177" s="130"/>
      <c r="Z177" s="121"/>
      <c r="AA177" s="126"/>
      <c r="AB177" s="127" t="str">
        <f>IF(S177&lt;'[1]5 수거보상제실적'!C178,"수정필요","")</f>
        <v/>
      </c>
      <c r="AC177" s="127" t="str">
        <f>IF(V177&lt;'[1]5 수거보상제실적'!D178,"수정필요","")</f>
        <v/>
      </c>
      <c r="AD177" s="127" t="str">
        <f>IF(W177&lt;'[1]5 수거보상제실적'!E178,"수정필요","")</f>
        <v/>
      </c>
      <c r="AE177" s="127" t="str">
        <f>IF(X177&lt;'[1]5 수거보상제실적'!F178,"수정필요","")</f>
        <v/>
      </c>
      <c r="AF177" s="128" t="str">
        <f>IF(Y177&lt;'[1]5 수거보상제실적'!G178,"수정필요","")</f>
        <v/>
      </c>
    </row>
    <row r="178" spans="1:32" s="73" customFormat="1" ht="17.25" hidden="1" thickBot="1">
      <c r="A178" s="179" t="s">
        <v>188</v>
      </c>
      <c r="B178" s="117">
        <f t="shared" si="30"/>
        <v>0</v>
      </c>
      <c r="C178" s="76">
        <f t="shared" si="35"/>
        <v>0</v>
      </c>
      <c r="D178" s="11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20"/>
      <c r="Q178" s="121"/>
      <c r="R178" s="122">
        <f t="shared" si="36"/>
        <v>0</v>
      </c>
      <c r="S178" s="123">
        <f t="shared" si="38"/>
        <v>0</v>
      </c>
      <c r="T178" s="124"/>
      <c r="U178" s="125"/>
      <c r="V178" s="118"/>
      <c r="W178" s="130"/>
      <c r="X178" s="130"/>
      <c r="Y178" s="130"/>
      <c r="Z178" s="121"/>
      <c r="AA178" s="126"/>
      <c r="AB178" s="127" t="str">
        <f>IF(S178&lt;'[1]5 수거보상제실적'!C179,"수정필요","")</f>
        <v/>
      </c>
      <c r="AC178" s="127" t="str">
        <f>IF(V178&lt;'[1]5 수거보상제실적'!D179,"수정필요","")</f>
        <v/>
      </c>
      <c r="AD178" s="127" t="str">
        <f>IF(W178&lt;'[1]5 수거보상제실적'!E179,"수정필요","")</f>
        <v/>
      </c>
      <c r="AE178" s="127" t="str">
        <f>IF(X178&lt;'[1]5 수거보상제실적'!F179,"수정필요","")</f>
        <v/>
      </c>
      <c r="AF178" s="128" t="str">
        <f>IF(Y178&lt;'[1]5 수거보상제실적'!G179,"수정필요","")</f>
        <v/>
      </c>
    </row>
    <row r="179" spans="1:32" s="73" customFormat="1" ht="17.25" hidden="1" thickBot="1">
      <c r="A179" s="179" t="s">
        <v>189</v>
      </c>
      <c r="B179" s="117">
        <f t="shared" si="30"/>
        <v>0</v>
      </c>
      <c r="C179" s="76">
        <f t="shared" si="35"/>
        <v>0</v>
      </c>
      <c r="D179" s="11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20"/>
      <c r="Q179" s="121"/>
      <c r="R179" s="122">
        <f t="shared" si="36"/>
        <v>0</v>
      </c>
      <c r="S179" s="123">
        <f t="shared" si="38"/>
        <v>0</v>
      </c>
      <c r="T179" s="124"/>
      <c r="U179" s="125"/>
      <c r="V179" s="118"/>
      <c r="W179" s="130"/>
      <c r="X179" s="130"/>
      <c r="Y179" s="130"/>
      <c r="Z179" s="121"/>
      <c r="AA179" s="126"/>
      <c r="AB179" s="127" t="str">
        <f>IF(S179&lt;'[1]5 수거보상제실적'!C180,"수정필요","")</f>
        <v/>
      </c>
      <c r="AC179" s="127" t="str">
        <f>IF(V179&lt;'[1]5 수거보상제실적'!D180,"수정필요","")</f>
        <v/>
      </c>
      <c r="AD179" s="127" t="str">
        <f>IF(W179&lt;'[1]5 수거보상제실적'!E180,"수정필요","")</f>
        <v/>
      </c>
      <c r="AE179" s="127" t="str">
        <f>IF(X179&lt;'[1]5 수거보상제실적'!F180,"수정필요","")</f>
        <v/>
      </c>
      <c r="AF179" s="128" t="str">
        <f>IF(Y179&lt;'[1]5 수거보상제실적'!G180,"수정필요","")</f>
        <v/>
      </c>
    </row>
    <row r="180" spans="1:32" s="73" customFormat="1" ht="17.25" hidden="1" thickBot="1">
      <c r="A180" s="179" t="s">
        <v>190</v>
      </c>
      <c r="B180" s="117">
        <f t="shared" si="30"/>
        <v>0</v>
      </c>
      <c r="C180" s="76">
        <f t="shared" si="35"/>
        <v>0</v>
      </c>
      <c r="D180" s="11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20"/>
      <c r="Q180" s="121"/>
      <c r="R180" s="122">
        <f t="shared" si="36"/>
        <v>0</v>
      </c>
      <c r="S180" s="123">
        <f t="shared" si="38"/>
        <v>0</v>
      </c>
      <c r="T180" s="124"/>
      <c r="U180" s="125"/>
      <c r="V180" s="118"/>
      <c r="W180" s="130"/>
      <c r="X180" s="130"/>
      <c r="Y180" s="130"/>
      <c r="Z180" s="121"/>
      <c r="AA180" s="126"/>
      <c r="AB180" s="127" t="str">
        <f>IF(S180&lt;'[1]5 수거보상제실적'!C181,"수정필요","")</f>
        <v/>
      </c>
      <c r="AC180" s="127" t="str">
        <f>IF(V180&lt;'[1]5 수거보상제실적'!D181,"수정필요","")</f>
        <v/>
      </c>
      <c r="AD180" s="127" t="str">
        <f>IF(W180&lt;'[1]5 수거보상제실적'!E181,"수정필요","")</f>
        <v/>
      </c>
      <c r="AE180" s="127" t="str">
        <f>IF(X180&lt;'[1]5 수거보상제실적'!F181,"수정필요","")</f>
        <v/>
      </c>
      <c r="AF180" s="128" t="str">
        <f>IF(Y180&lt;'[1]5 수거보상제실적'!G181,"수정필요","")</f>
        <v/>
      </c>
    </row>
    <row r="181" spans="1:32" s="73" customFormat="1" ht="17.25" hidden="1" thickBot="1">
      <c r="A181" s="298" t="s">
        <v>191</v>
      </c>
      <c r="B181" s="153">
        <f t="shared" si="30"/>
        <v>0</v>
      </c>
      <c r="C181" s="154">
        <f t="shared" si="35"/>
        <v>0</v>
      </c>
      <c r="D181" s="197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9"/>
      <c r="Q181" s="200"/>
      <c r="R181" s="174">
        <f t="shared" si="36"/>
        <v>0</v>
      </c>
      <c r="S181" s="175">
        <f t="shared" si="38"/>
        <v>0</v>
      </c>
      <c r="T181" s="176"/>
      <c r="U181" s="177"/>
      <c r="V181" s="197"/>
      <c r="W181" s="198"/>
      <c r="X181" s="198"/>
      <c r="Y181" s="198"/>
      <c r="Z181" s="200"/>
      <c r="AA181" s="126"/>
      <c r="AB181" s="127" t="str">
        <f>IF(S181&lt;'[1]5 수거보상제실적'!C182,"수정필요","")</f>
        <v/>
      </c>
      <c r="AC181" s="127" t="str">
        <f>IF(V181&lt;'[1]5 수거보상제실적'!D182,"수정필요","")</f>
        <v/>
      </c>
      <c r="AD181" s="127" t="str">
        <f>IF(W181&lt;'[1]5 수거보상제실적'!E182,"수정필요","")</f>
        <v/>
      </c>
      <c r="AE181" s="127" t="str">
        <f>IF(X181&lt;'[1]5 수거보상제실적'!F182,"수정필요","")</f>
        <v/>
      </c>
      <c r="AF181" s="128" t="str">
        <f>IF(Y181&lt;'[1]5 수거보상제실적'!G182,"수정필요","")</f>
        <v/>
      </c>
    </row>
    <row r="182" spans="1:32" s="73" customFormat="1">
      <c r="A182" s="193" t="s">
        <v>192</v>
      </c>
      <c r="B182" s="117">
        <v>1706</v>
      </c>
      <c r="C182" s="76">
        <v>2</v>
      </c>
      <c r="D182" s="304">
        <v>0</v>
      </c>
      <c r="E182" s="304">
        <v>0</v>
      </c>
      <c r="F182" s="304">
        <v>0</v>
      </c>
      <c r="G182" s="304">
        <v>0</v>
      </c>
      <c r="H182" s="304">
        <v>1</v>
      </c>
      <c r="I182" s="304">
        <v>0</v>
      </c>
      <c r="J182" s="304">
        <v>0</v>
      </c>
      <c r="K182" s="304">
        <v>0</v>
      </c>
      <c r="L182" s="304">
        <v>1</v>
      </c>
      <c r="M182" s="304">
        <v>0</v>
      </c>
      <c r="N182" s="304">
        <v>0</v>
      </c>
      <c r="O182" s="304">
        <v>0</v>
      </c>
      <c r="P182" s="304">
        <v>0</v>
      </c>
      <c r="Q182" s="299">
        <v>0</v>
      </c>
      <c r="R182" s="300">
        <v>1704</v>
      </c>
      <c r="S182" s="301">
        <v>1173</v>
      </c>
      <c r="T182" s="302">
        <v>59</v>
      </c>
      <c r="U182" s="303">
        <v>1114</v>
      </c>
      <c r="V182" s="304">
        <v>478</v>
      </c>
      <c r="W182" s="305">
        <v>53</v>
      </c>
      <c r="X182" s="305"/>
      <c r="Y182" s="305"/>
      <c r="Z182" s="299"/>
      <c r="AA182" s="126"/>
      <c r="AB182" s="127" t="str">
        <f>IF(S182&lt;'[1]5 수거보상제실적'!C190,"수정필요","")</f>
        <v/>
      </c>
      <c r="AC182" s="127" t="str">
        <f>IF(V182&lt;'[1]5 수거보상제실적'!D190,"수정필요","")</f>
        <v/>
      </c>
      <c r="AD182" s="127" t="str">
        <f>IF(W182&lt;'[1]5 수거보상제실적'!E190,"수정필요","")</f>
        <v/>
      </c>
      <c r="AE182" s="127" t="str">
        <f>IF(X182&lt;'[1]5 수거보상제실적'!F190,"수정필요","")</f>
        <v/>
      </c>
      <c r="AF182" s="128" t="str">
        <f>IF(Y182&lt;'[1]5 수거보상제실적'!G190,"수정필요","")</f>
        <v/>
      </c>
    </row>
    <row r="183" spans="1:32" s="73" customFormat="1" hidden="1">
      <c r="A183" s="201" t="s">
        <v>193</v>
      </c>
      <c r="B183" s="104">
        <f t="shared" ref="B183:B228" si="39">C183+R183</f>
        <v>0</v>
      </c>
      <c r="C183" s="60">
        <f t="shared" si="35"/>
        <v>0</v>
      </c>
      <c r="D183" s="105">
        <f>SUM(D184:D206)</f>
        <v>0</v>
      </c>
      <c r="E183" s="106">
        <f t="shared" ref="E183:Y183" si="40">SUM(E184:E206)</f>
        <v>0</v>
      </c>
      <c r="F183" s="106">
        <f t="shared" si="40"/>
        <v>0</v>
      </c>
      <c r="G183" s="106">
        <f t="shared" si="40"/>
        <v>0</v>
      </c>
      <c r="H183" s="106">
        <f t="shared" si="40"/>
        <v>0</v>
      </c>
      <c r="I183" s="106">
        <f t="shared" si="40"/>
        <v>0</v>
      </c>
      <c r="J183" s="106">
        <f t="shared" si="40"/>
        <v>0</v>
      </c>
      <c r="K183" s="106">
        <f t="shared" si="40"/>
        <v>0</v>
      </c>
      <c r="L183" s="106">
        <f t="shared" si="40"/>
        <v>0</v>
      </c>
      <c r="M183" s="106">
        <f t="shared" si="40"/>
        <v>0</v>
      </c>
      <c r="N183" s="106">
        <f t="shared" si="40"/>
        <v>0</v>
      </c>
      <c r="O183" s="106">
        <f t="shared" si="40"/>
        <v>0</v>
      </c>
      <c r="P183" s="107">
        <f t="shared" si="40"/>
        <v>0</v>
      </c>
      <c r="Q183" s="108">
        <f>SUBTOTAL(9,F183,G183,I183,J183,K183,L183,M183,N183,P183)</f>
        <v>0</v>
      </c>
      <c r="R183" s="109">
        <f t="shared" si="36"/>
        <v>0</v>
      </c>
      <c r="S183" s="160">
        <f t="shared" si="40"/>
        <v>0</v>
      </c>
      <c r="T183" s="106">
        <f t="shared" si="40"/>
        <v>0</v>
      </c>
      <c r="U183" s="161">
        <f t="shared" si="40"/>
        <v>0</v>
      </c>
      <c r="V183" s="105">
        <f t="shared" si="40"/>
        <v>0</v>
      </c>
      <c r="W183" s="106">
        <f t="shared" si="40"/>
        <v>0</v>
      </c>
      <c r="X183" s="106">
        <f t="shared" si="40"/>
        <v>0</v>
      </c>
      <c r="Y183" s="106">
        <f t="shared" si="40"/>
        <v>0</v>
      </c>
      <c r="Z183" s="114"/>
      <c r="AA183" s="70" t="s">
        <v>35</v>
      </c>
      <c r="AB183" s="71" t="str">
        <f>IF(S183&lt;'[1]5 수거보상제실적'!C206,"수정필요","")</f>
        <v/>
      </c>
      <c r="AC183" s="71" t="str">
        <f>IF(V183&lt;'[1]5 수거보상제실적'!D206,"수정필요","")</f>
        <v/>
      </c>
      <c r="AD183" s="71" t="str">
        <f>IF(W183&lt;'[1]5 수거보상제실적'!E206,"수정필요","")</f>
        <v/>
      </c>
      <c r="AE183" s="71" t="str">
        <f>IF(X183&lt;'[1]5 수거보상제실적'!F206,"수정필요","")</f>
        <v/>
      </c>
      <c r="AF183" s="72" t="str">
        <f>IF(Y183&lt;'[1]5 수거보상제실적'!G206,"수정필요","")</f>
        <v/>
      </c>
    </row>
    <row r="184" spans="1:32" s="73" customFormat="1" hidden="1">
      <c r="A184" s="202" t="s">
        <v>194</v>
      </c>
      <c r="B184" s="117">
        <f t="shared" si="39"/>
        <v>0</v>
      </c>
      <c r="C184" s="76">
        <f t="shared" si="35"/>
        <v>0</v>
      </c>
      <c r="D184" s="11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20"/>
      <c r="Q184" s="121"/>
      <c r="R184" s="122">
        <f t="shared" si="36"/>
        <v>0</v>
      </c>
      <c r="S184" s="123">
        <f t="shared" ref="S184:S224" si="41">T184+U184</f>
        <v>0</v>
      </c>
      <c r="T184" s="124"/>
      <c r="U184" s="125"/>
      <c r="V184" s="118"/>
      <c r="W184" s="119"/>
      <c r="X184" s="119"/>
      <c r="Y184" s="119"/>
      <c r="Z184" s="121"/>
      <c r="AA184" s="126"/>
      <c r="AB184" s="127" t="str">
        <f>IF(S184&lt;'[1]5 수거보상제실적'!C207,"수정필요","")</f>
        <v/>
      </c>
      <c r="AC184" s="127" t="str">
        <f>IF(V184&lt;'[1]5 수거보상제실적'!D207,"수정필요","")</f>
        <v/>
      </c>
      <c r="AD184" s="127" t="str">
        <f>IF(W184&lt;'[1]5 수거보상제실적'!E207,"수정필요","")</f>
        <v/>
      </c>
      <c r="AE184" s="127" t="str">
        <f>IF(X184&lt;'[1]5 수거보상제실적'!F207,"수정필요","")</f>
        <v/>
      </c>
      <c r="AF184" s="128" t="str">
        <f>IF(Y184&lt;'[1]5 수거보상제실적'!G207,"수정필요","")</f>
        <v/>
      </c>
    </row>
    <row r="185" spans="1:32" s="73" customFormat="1" hidden="1">
      <c r="A185" s="202" t="s">
        <v>195</v>
      </c>
      <c r="B185" s="117">
        <f t="shared" si="39"/>
        <v>0</v>
      </c>
      <c r="C185" s="76">
        <f t="shared" si="35"/>
        <v>0</v>
      </c>
      <c r="D185" s="11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20"/>
      <c r="Q185" s="121"/>
      <c r="R185" s="122">
        <f t="shared" si="36"/>
        <v>0</v>
      </c>
      <c r="S185" s="123">
        <f t="shared" si="41"/>
        <v>0</v>
      </c>
      <c r="T185" s="124"/>
      <c r="U185" s="125"/>
      <c r="V185" s="118"/>
      <c r="W185" s="119"/>
      <c r="X185" s="119"/>
      <c r="Y185" s="119"/>
      <c r="Z185" s="121"/>
      <c r="AA185" s="126"/>
      <c r="AB185" s="127" t="str">
        <f>IF(S185&lt;'[1]5 수거보상제실적'!C208,"수정필요","")</f>
        <v/>
      </c>
      <c r="AC185" s="127" t="str">
        <f>IF(V185&lt;'[1]5 수거보상제실적'!D208,"수정필요","")</f>
        <v/>
      </c>
      <c r="AD185" s="127" t="str">
        <f>IF(W185&lt;'[1]5 수거보상제실적'!E208,"수정필요","")</f>
        <v/>
      </c>
      <c r="AE185" s="127" t="str">
        <f>IF(X185&lt;'[1]5 수거보상제실적'!F208,"수정필요","")</f>
        <v/>
      </c>
      <c r="AF185" s="128" t="str">
        <f>IF(Y185&lt;'[1]5 수거보상제실적'!G208,"수정필요","")</f>
        <v/>
      </c>
    </row>
    <row r="186" spans="1:32" s="73" customFormat="1" hidden="1">
      <c r="A186" s="202" t="s">
        <v>196</v>
      </c>
      <c r="B186" s="117">
        <f t="shared" si="39"/>
        <v>0</v>
      </c>
      <c r="C186" s="76">
        <f t="shared" si="35"/>
        <v>0</v>
      </c>
      <c r="D186" s="11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20"/>
      <c r="Q186" s="121"/>
      <c r="R186" s="122">
        <f t="shared" si="36"/>
        <v>0</v>
      </c>
      <c r="S186" s="123">
        <f t="shared" si="41"/>
        <v>0</v>
      </c>
      <c r="T186" s="306"/>
      <c r="U186" s="307"/>
      <c r="V186" s="118"/>
      <c r="W186" s="119"/>
      <c r="X186" s="119"/>
      <c r="Y186" s="119"/>
      <c r="Z186" s="121"/>
      <c r="AA186" s="126"/>
      <c r="AB186" s="127" t="str">
        <f>IF(S186&lt;'[1]5 수거보상제실적'!C209,"수정필요","")</f>
        <v/>
      </c>
      <c r="AC186" s="127" t="str">
        <f>IF(V186&lt;'[1]5 수거보상제실적'!D209,"수정필요","")</f>
        <v/>
      </c>
      <c r="AD186" s="127" t="str">
        <f>IF(W186&lt;'[1]5 수거보상제실적'!E209,"수정필요","")</f>
        <v/>
      </c>
      <c r="AE186" s="127" t="str">
        <f>IF(X186&lt;'[1]5 수거보상제실적'!F209,"수정필요","")</f>
        <v/>
      </c>
      <c r="AF186" s="128" t="str">
        <f>IF(Y186&lt;'[1]5 수거보상제실적'!G209,"수정필요","")</f>
        <v/>
      </c>
    </row>
    <row r="187" spans="1:32" s="73" customFormat="1" hidden="1">
      <c r="A187" s="202" t="s">
        <v>197</v>
      </c>
      <c r="B187" s="117">
        <f t="shared" si="39"/>
        <v>0</v>
      </c>
      <c r="C187" s="76">
        <f t="shared" si="35"/>
        <v>0</v>
      </c>
      <c r="D187" s="11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20"/>
      <c r="Q187" s="121"/>
      <c r="R187" s="122">
        <f t="shared" si="36"/>
        <v>0</v>
      </c>
      <c r="S187" s="123">
        <f t="shared" si="41"/>
        <v>0</v>
      </c>
      <c r="T187" s="124"/>
      <c r="U187" s="125"/>
      <c r="V187" s="118"/>
      <c r="W187" s="119"/>
      <c r="X187" s="119"/>
      <c r="Y187" s="119"/>
      <c r="Z187" s="121"/>
      <c r="AA187" s="126"/>
      <c r="AB187" s="127" t="str">
        <f>IF(S187&lt;'[1]5 수거보상제실적'!C210,"수정필요","")</f>
        <v/>
      </c>
      <c r="AC187" s="127" t="str">
        <f>IF(V187&lt;'[1]5 수거보상제실적'!D210,"수정필요","")</f>
        <v/>
      </c>
      <c r="AD187" s="127" t="str">
        <f>IF(W187&lt;'[1]5 수거보상제실적'!E210,"수정필요","")</f>
        <v/>
      </c>
      <c r="AE187" s="127" t="str">
        <f>IF(X187&lt;'[1]5 수거보상제실적'!F210,"수정필요","")</f>
        <v/>
      </c>
      <c r="AF187" s="128" t="str">
        <f>IF(Y187&lt;'[1]5 수거보상제실적'!G210,"수정필요","")</f>
        <v/>
      </c>
    </row>
    <row r="188" spans="1:32" s="73" customFormat="1" hidden="1">
      <c r="A188" s="202" t="s">
        <v>198</v>
      </c>
      <c r="B188" s="117">
        <f t="shared" si="39"/>
        <v>0</v>
      </c>
      <c r="C188" s="76">
        <f t="shared" si="35"/>
        <v>0</v>
      </c>
      <c r="D188" s="11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20"/>
      <c r="Q188" s="121"/>
      <c r="R188" s="122">
        <f t="shared" si="36"/>
        <v>0</v>
      </c>
      <c r="S188" s="123">
        <f t="shared" si="41"/>
        <v>0</v>
      </c>
      <c r="T188" s="124"/>
      <c r="U188" s="125"/>
      <c r="V188" s="118"/>
      <c r="W188" s="119"/>
      <c r="X188" s="119"/>
      <c r="Y188" s="119"/>
      <c r="Z188" s="121"/>
      <c r="AA188" s="126"/>
      <c r="AB188" s="127" t="str">
        <f>IF(S188&lt;'[1]5 수거보상제실적'!C211,"수정필요","")</f>
        <v/>
      </c>
      <c r="AC188" s="127" t="str">
        <f>IF(V188&lt;'[1]5 수거보상제실적'!D211,"수정필요","")</f>
        <v/>
      </c>
      <c r="AD188" s="127" t="str">
        <f>IF(W188&lt;'[1]5 수거보상제실적'!E211,"수정필요","")</f>
        <v/>
      </c>
      <c r="AE188" s="127" t="str">
        <f>IF(X188&lt;'[1]5 수거보상제실적'!F211,"수정필요","")</f>
        <v/>
      </c>
      <c r="AF188" s="128" t="str">
        <f>IF(Y188&lt;'[1]5 수거보상제실적'!G211,"수정필요","")</f>
        <v/>
      </c>
    </row>
    <row r="189" spans="1:32" s="73" customFormat="1" hidden="1">
      <c r="A189" s="202" t="s">
        <v>199</v>
      </c>
      <c r="B189" s="117">
        <f t="shared" si="39"/>
        <v>0</v>
      </c>
      <c r="C189" s="76">
        <f t="shared" si="35"/>
        <v>0</v>
      </c>
      <c r="D189" s="11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20"/>
      <c r="Q189" s="121"/>
      <c r="R189" s="122">
        <f t="shared" si="36"/>
        <v>0</v>
      </c>
      <c r="S189" s="123">
        <f t="shared" si="41"/>
        <v>0</v>
      </c>
      <c r="T189" s="124"/>
      <c r="U189" s="125"/>
      <c r="V189" s="118"/>
      <c r="W189" s="119"/>
      <c r="X189" s="119"/>
      <c r="Y189" s="119"/>
      <c r="Z189" s="121"/>
      <c r="AA189" s="126"/>
      <c r="AB189" s="127" t="str">
        <f>IF(S189&lt;'[1]5 수거보상제실적'!C212,"수정필요","")</f>
        <v/>
      </c>
      <c r="AC189" s="127" t="str">
        <f>IF(V189&lt;'[1]5 수거보상제실적'!D212,"수정필요","")</f>
        <v/>
      </c>
      <c r="AD189" s="127" t="str">
        <f>IF(W189&lt;'[1]5 수거보상제실적'!E212,"수정필요","")</f>
        <v/>
      </c>
      <c r="AE189" s="127" t="str">
        <f>IF(X189&lt;'[1]5 수거보상제실적'!F212,"수정필요","")</f>
        <v/>
      </c>
      <c r="AF189" s="128" t="str">
        <f>IF(Y189&lt;'[1]5 수거보상제실적'!G212,"수정필요","")</f>
        <v/>
      </c>
    </row>
    <row r="190" spans="1:32" s="73" customFormat="1" hidden="1">
      <c r="A190" s="202" t="s">
        <v>200</v>
      </c>
      <c r="B190" s="117">
        <f t="shared" si="39"/>
        <v>0</v>
      </c>
      <c r="C190" s="76">
        <f t="shared" si="35"/>
        <v>0</v>
      </c>
      <c r="D190" s="11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20"/>
      <c r="Q190" s="121"/>
      <c r="R190" s="122">
        <f t="shared" si="36"/>
        <v>0</v>
      </c>
      <c r="S190" s="123">
        <f t="shared" si="41"/>
        <v>0</v>
      </c>
      <c r="T190" s="124"/>
      <c r="U190" s="125"/>
      <c r="V190" s="118"/>
      <c r="W190" s="119"/>
      <c r="X190" s="119"/>
      <c r="Y190" s="119"/>
      <c r="Z190" s="121"/>
      <c r="AA190" s="126"/>
      <c r="AB190" s="127" t="str">
        <f>IF(S190&lt;'[1]5 수거보상제실적'!C213,"수정필요","")</f>
        <v/>
      </c>
      <c r="AC190" s="127" t="str">
        <f>IF(V190&lt;'[1]5 수거보상제실적'!D213,"수정필요","")</f>
        <v/>
      </c>
      <c r="AD190" s="127" t="str">
        <f>IF(W190&lt;'[1]5 수거보상제실적'!E213,"수정필요","")</f>
        <v/>
      </c>
      <c r="AE190" s="127" t="str">
        <f>IF(X190&lt;'[1]5 수거보상제실적'!F213,"수정필요","")</f>
        <v/>
      </c>
      <c r="AF190" s="128" t="str">
        <f>IF(Y190&lt;'[1]5 수거보상제실적'!G213,"수정필요","")</f>
        <v/>
      </c>
    </row>
    <row r="191" spans="1:32" s="73" customFormat="1" hidden="1">
      <c r="A191" s="202" t="s">
        <v>201</v>
      </c>
      <c r="B191" s="117">
        <f t="shared" si="39"/>
        <v>0</v>
      </c>
      <c r="C191" s="76">
        <f t="shared" si="35"/>
        <v>0</v>
      </c>
      <c r="D191" s="11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20"/>
      <c r="Q191" s="121"/>
      <c r="R191" s="122">
        <f t="shared" si="36"/>
        <v>0</v>
      </c>
      <c r="S191" s="123">
        <f t="shared" si="41"/>
        <v>0</v>
      </c>
      <c r="T191" s="124"/>
      <c r="U191" s="125"/>
      <c r="V191" s="118"/>
      <c r="W191" s="119"/>
      <c r="X191" s="119"/>
      <c r="Y191" s="119"/>
      <c r="Z191" s="121"/>
      <c r="AA191" s="126"/>
      <c r="AB191" s="127" t="str">
        <f>IF(S191&lt;'[1]5 수거보상제실적'!C214,"수정필요","")</f>
        <v/>
      </c>
      <c r="AC191" s="127" t="str">
        <f>IF(V191&lt;'[1]5 수거보상제실적'!D214,"수정필요","")</f>
        <v/>
      </c>
      <c r="AD191" s="127" t="str">
        <f>IF(W191&lt;'[1]5 수거보상제실적'!E214,"수정필요","")</f>
        <v/>
      </c>
      <c r="AE191" s="127" t="str">
        <f>IF(X191&lt;'[1]5 수거보상제실적'!F214,"수정필요","")</f>
        <v/>
      </c>
      <c r="AF191" s="128" t="str">
        <f>IF(Y191&lt;'[1]5 수거보상제실적'!G214,"수정필요","")</f>
        <v/>
      </c>
    </row>
    <row r="192" spans="1:32" s="73" customFormat="1" hidden="1">
      <c r="A192" s="202" t="s">
        <v>202</v>
      </c>
      <c r="B192" s="117">
        <f t="shared" si="39"/>
        <v>0</v>
      </c>
      <c r="C192" s="76">
        <f t="shared" si="35"/>
        <v>0</v>
      </c>
      <c r="D192" s="11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20"/>
      <c r="Q192" s="121"/>
      <c r="R192" s="122">
        <f t="shared" si="36"/>
        <v>0</v>
      </c>
      <c r="S192" s="123">
        <f t="shared" si="41"/>
        <v>0</v>
      </c>
      <c r="T192" s="124"/>
      <c r="U192" s="125"/>
      <c r="V192" s="118"/>
      <c r="W192" s="119"/>
      <c r="X192" s="119"/>
      <c r="Y192" s="119"/>
      <c r="Z192" s="121"/>
      <c r="AA192" s="126"/>
      <c r="AB192" s="127" t="str">
        <f>IF(S192&lt;'[1]5 수거보상제실적'!C215,"수정필요","")</f>
        <v/>
      </c>
      <c r="AC192" s="127" t="str">
        <f>IF(V192&lt;'[1]5 수거보상제실적'!D215,"수정필요","")</f>
        <v/>
      </c>
      <c r="AD192" s="127" t="str">
        <f>IF(W192&lt;'[1]5 수거보상제실적'!E215,"수정필요","")</f>
        <v/>
      </c>
      <c r="AE192" s="127" t="str">
        <f>IF(X192&lt;'[1]5 수거보상제실적'!F215,"수정필요","")</f>
        <v/>
      </c>
      <c r="AF192" s="128" t="str">
        <f>IF(Y192&lt;'[1]5 수거보상제실적'!G215,"수정필요","")</f>
        <v/>
      </c>
    </row>
    <row r="193" spans="1:32" s="73" customFormat="1" hidden="1">
      <c r="A193" s="202" t="s">
        <v>203</v>
      </c>
      <c r="B193" s="117">
        <f t="shared" si="39"/>
        <v>0</v>
      </c>
      <c r="C193" s="76">
        <f t="shared" si="35"/>
        <v>0</v>
      </c>
      <c r="D193" s="11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20"/>
      <c r="Q193" s="121"/>
      <c r="R193" s="122">
        <f t="shared" si="36"/>
        <v>0</v>
      </c>
      <c r="S193" s="123">
        <f t="shared" si="41"/>
        <v>0</v>
      </c>
      <c r="T193" s="124"/>
      <c r="U193" s="125"/>
      <c r="V193" s="118"/>
      <c r="W193" s="119"/>
      <c r="X193" s="119"/>
      <c r="Y193" s="119"/>
      <c r="Z193" s="163"/>
      <c r="AA193" s="126"/>
      <c r="AB193" s="127" t="str">
        <f>IF(S193&lt;'[1]5 수거보상제실적'!C216,"수정필요","")</f>
        <v/>
      </c>
      <c r="AC193" s="127" t="str">
        <f>IF(V193&lt;'[1]5 수거보상제실적'!D216,"수정필요","")</f>
        <v/>
      </c>
      <c r="AD193" s="127" t="str">
        <f>IF(W193&lt;'[1]5 수거보상제실적'!E216,"수정필요","")</f>
        <v/>
      </c>
      <c r="AE193" s="127" t="str">
        <f>IF(X193&lt;'[1]5 수거보상제실적'!F216,"수정필요","")</f>
        <v/>
      </c>
      <c r="AF193" s="128" t="str">
        <f>IF(Y193&lt;'[1]5 수거보상제실적'!G216,"수정필요","")</f>
        <v/>
      </c>
    </row>
    <row r="194" spans="1:32" s="73" customFormat="1" hidden="1">
      <c r="A194" s="202" t="s">
        <v>204</v>
      </c>
      <c r="B194" s="117">
        <f t="shared" si="39"/>
        <v>0</v>
      </c>
      <c r="C194" s="76">
        <f t="shared" si="35"/>
        <v>0</v>
      </c>
      <c r="D194" s="11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20"/>
      <c r="Q194" s="121"/>
      <c r="R194" s="122">
        <f t="shared" si="36"/>
        <v>0</v>
      </c>
      <c r="S194" s="123">
        <f t="shared" si="41"/>
        <v>0</v>
      </c>
      <c r="T194" s="124"/>
      <c r="U194" s="125"/>
      <c r="V194" s="118"/>
      <c r="W194" s="119"/>
      <c r="X194" s="119"/>
      <c r="Y194" s="119"/>
      <c r="Z194" s="121"/>
      <c r="AA194" s="126"/>
      <c r="AB194" s="127" t="str">
        <f>IF(S194&lt;'[1]5 수거보상제실적'!C217,"수정필요","")</f>
        <v/>
      </c>
      <c r="AC194" s="127" t="str">
        <f>IF(V194&lt;'[1]5 수거보상제실적'!D217,"수정필요","")</f>
        <v/>
      </c>
      <c r="AD194" s="127" t="str">
        <f>IF(W194&lt;'[1]5 수거보상제실적'!E217,"수정필요","")</f>
        <v/>
      </c>
      <c r="AE194" s="127" t="str">
        <f>IF(X194&lt;'[1]5 수거보상제실적'!F217,"수정필요","")</f>
        <v/>
      </c>
      <c r="AF194" s="128" t="str">
        <f>IF(Y194&lt;'[1]5 수거보상제실적'!G217,"수정필요","")</f>
        <v/>
      </c>
    </row>
    <row r="195" spans="1:32" s="73" customFormat="1" hidden="1">
      <c r="A195" s="202" t="s">
        <v>205</v>
      </c>
      <c r="B195" s="117">
        <f t="shared" si="39"/>
        <v>0</v>
      </c>
      <c r="C195" s="76">
        <f t="shared" si="35"/>
        <v>0</v>
      </c>
      <c r="D195" s="11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20"/>
      <c r="Q195" s="121"/>
      <c r="R195" s="122">
        <f t="shared" si="36"/>
        <v>0</v>
      </c>
      <c r="S195" s="123">
        <f t="shared" si="41"/>
        <v>0</v>
      </c>
      <c r="T195" s="124"/>
      <c r="U195" s="125"/>
      <c r="V195" s="118"/>
      <c r="W195" s="119"/>
      <c r="X195" s="119"/>
      <c r="Y195" s="119"/>
      <c r="Z195" s="121"/>
      <c r="AA195" s="126"/>
      <c r="AB195" s="127" t="str">
        <f>IF(S195&lt;'[1]5 수거보상제실적'!C218,"수정필요","")</f>
        <v/>
      </c>
      <c r="AC195" s="127" t="str">
        <f>IF(V195&lt;'[1]5 수거보상제실적'!D218,"수정필요","")</f>
        <v/>
      </c>
      <c r="AD195" s="127" t="str">
        <f>IF(W195&lt;'[1]5 수거보상제실적'!E218,"수정필요","")</f>
        <v/>
      </c>
      <c r="AE195" s="127" t="str">
        <f>IF(X195&lt;'[1]5 수거보상제실적'!F218,"수정필요","")</f>
        <v/>
      </c>
      <c r="AF195" s="128" t="str">
        <f>IF(Y195&lt;'[1]5 수거보상제실적'!G218,"수정필요","")</f>
        <v/>
      </c>
    </row>
    <row r="196" spans="1:32" s="73" customFormat="1" hidden="1">
      <c r="A196" s="202" t="s">
        <v>206</v>
      </c>
      <c r="B196" s="117">
        <f t="shared" si="39"/>
        <v>0</v>
      </c>
      <c r="C196" s="76">
        <f t="shared" si="35"/>
        <v>0</v>
      </c>
      <c r="D196" s="308"/>
      <c r="E196" s="309"/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310"/>
      <c r="Q196" s="311"/>
      <c r="R196" s="122">
        <f t="shared" si="36"/>
        <v>0</v>
      </c>
      <c r="S196" s="123">
        <f t="shared" si="41"/>
        <v>0</v>
      </c>
      <c r="T196" s="312"/>
      <c r="U196" s="313"/>
      <c r="V196" s="308"/>
      <c r="W196" s="309"/>
      <c r="X196" s="309"/>
      <c r="Y196" s="309"/>
      <c r="Z196" s="311"/>
      <c r="AA196" s="126"/>
      <c r="AB196" s="127" t="str">
        <f>IF(S196&lt;'[1]5 수거보상제실적'!C219,"수정필요","")</f>
        <v/>
      </c>
      <c r="AC196" s="127" t="str">
        <f>IF(V196&lt;'[1]5 수거보상제실적'!D219,"수정필요","")</f>
        <v/>
      </c>
      <c r="AD196" s="127" t="str">
        <f>IF(W196&lt;'[1]5 수거보상제실적'!E219,"수정필요","")</f>
        <v/>
      </c>
      <c r="AE196" s="127" t="str">
        <f>IF(X196&lt;'[1]5 수거보상제실적'!F219,"수정필요","")</f>
        <v/>
      </c>
      <c r="AF196" s="128" t="str">
        <f>IF(Y196&lt;'[1]5 수거보상제실적'!G219,"수정필요","")</f>
        <v/>
      </c>
    </row>
    <row r="197" spans="1:32" s="73" customFormat="1" hidden="1">
      <c r="A197" s="202" t="s">
        <v>207</v>
      </c>
      <c r="B197" s="117">
        <f t="shared" si="39"/>
        <v>0</v>
      </c>
      <c r="C197" s="76">
        <f t="shared" si="35"/>
        <v>0</v>
      </c>
      <c r="D197" s="11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20"/>
      <c r="Q197" s="121"/>
      <c r="R197" s="122">
        <f t="shared" si="36"/>
        <v>0</v>
      </c>
      <c r="S197" s="123">
        <f t="shared" si="41"/>
        <v>0</v>
      </c>
      <c r="T197" s="124"/>
      <c r="U197" s="125"/>
      <c r="V197" s="118"/>
      <c r="W197" s="119"/>
      <c r="X197" s="119"/>
      <c r="Y197" s="119"/>
      <c r="Z197" s="121"/>
      <c r="AA197" s="126"/>
      <c r="AB197" s="127" t="str">
        <f>IF(S197&lt;'[1]5 수거보상제실적'!C220,"수정필요","")</f>
        <v/>
      </c>
      <c r="AC197" s="127" t="str">
        <f>IF(V197&lt;'[1]5 수거보상제실적'!D220,"수정필요","")</f>
        <v/>
      </c>
      <c r="AD197" s="127" t="str">
        <f>IF(W197&lt;'[1]5 수거보상제실적'!E220,"수정필요","")</f>
        <v/>
      </c>
      <c r="AE197" s="127" t="str">
        <f>IF(X197&lt;'[1]5 수거보상제실적'!F220,"수정필요","")</f>
        <v/>
      </c>
      <c r="AF197" s="128" t="str">
        <f>IF(Y197&lt;'[1]5 수거보상제실적'!G220,"수정필요","")</f>
        <v/>
      </c>
    </row>
    <row r="198" spans="1:32" s="73" customFormat="1" hidden="1">
      <c r="A198" s="202" t="s">
        <v>208</v>
      </c>
      <c r="B198" s="117">
        <f t="shared" si="39"/>
        <v>0</v>
      </c>
      <c r="C198" s="76">
        <f t="shared" si="35"/>
        <v>0</v>
      </c>
      <c r="D198" s="11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20"/>
      <c r="Q198" s="121"/>
      <c r="R198" s="122">
        <f t="shared" si="36"/>
        <v>0</v>
      </c>
      <c r="S198" s="123">
        <f t="shared" si="41"/>
        <v>0</v>
      </c>
      <c r="T198" s="124"/>
      <c r="U198" s="125"/>
      <c r="V198" s="118"/>
      <c r="W198" s="119"/>
      <c r="X198" s="119"/>
      <c r="Y198" s="119"/>
      <c r="Z198" s="121"/>
      <c r="AA198" s="126"/>
      <c r="AB198" s="127" t="str">
        <f>IF(S198&lt;'[1]5 수거보상제실적'!C221,"수정필요","")</f>
        <v/>
      </c>
      <c r="AC198" s="127" t="str">
        <f>IF(V198&lt;'[1]5 수거보상제실적'!D221,"수정필요","")</f>
        <v/>
      </c>
      <c r="AD198" s="127" t="str">
        <f>IF(W198&lt;'[1]5 수거보상제실적'!E221,"수정필요","")</f>
        <v/>
      </c>
      <c r="AE198" s="127" t="str">
        <f>IF(X198&lt;'[1]5 수거보상제실적'!F221,"수정필요","")</f>
        <v/>
      </c>
      <c r="AF198" s="128" t="str">
        <f>IF(Y198&lt;'[1]5 수거보상제실적'!G221,"수정필요","")</f>
        <v/>
      </c>
    </row>
    <row r="199" spans="1:32" s="73" customFormat="1" hidden="1">
      <c r="A199" s="202" t="s">
        <v>209</v>
      </c>
      <c r="B199" s="117">
        <f t="shared" si="39"/>
        <v>0</v>
      </c>
      <c r="C199" s="76">
        <f t="shared" si="35"/>
        <v>0</v>
      </c>
      <c r="D199" s="11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20"/>
      <c r="Q199" s="121"/>
      <c r="R199" s="122">
        <f t="shared" si="36"/>
        <v>0</v>
      </c>
      <c r="S199" s="123">
        <f t="shared" si="41"/>
        <v>0</v>
      </c>
      <c r="T199" s="124"/>
      <c r="U199" s="125"/>
      <c r="V199" s="118"/>
      <c r="W199" s="119"/>
      <c r="X199" s="119"/>
      <c r="Y199" s="119"/>
      <c r="Z199" s="121"/>
      <c r="AA199" s="126"/>
      <c r="AB199" s="127" t="str">
        <f>IF(S199&lt;'[1]5 수거보상제실적'!C222,"수정필요","")</f>
        <v/>
      </c>
      <c r="AC199" s="127" t="str">
        <f>IF(V199&lt;'[1]5 수거보상제실적'!D222,"수정필요","")</f>
        <v/>
      </c>
      <c r="AD199" s="127" t="str">
        <f>IF(W199&lt;'[1]5 수거보상제실적'!E222,"수정필요","")</f>
        <v/>
      </c>
      <c r="AE199" s="127" t="str">
        <f>IF(X199&lt;'[1]5 수거보상제실적'!F222,"수정필요","")</f>
        <v/>
      </c>
      <c r="AF199" s="128" t="str">
        <f>IF(Y199&lt;'[1]5 수거보상제실적'!G222,"수정필요","")</f>
        <v/>
      </c>
    </row>
    <row r="200" spans="1:32" s="73" customFormat="1" hidden="1">
      <c r="A200" s="202" t="s">
        <v>210</v>
      </c>
      <c r="B200" s="117">
        <f t="shared" si="39"/>
        <v>0</v>
      </c>
      <c r="C200" s="76">
        <f t="shared" si="35"/>
        <v>0</v>
      </c>
      <c r="D200" s="11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20"/>
      <c r="Q200" s="121"/>
      <c r="R200" s="122">
        <f t="shared" si="36"/>
        <v>0</v>
      </c>
      <c r="S200" s="123">
        <f t="shared" si="41"/>
        <v>0</v>
      </c>
      <c r="T200" s="124"/>
      <c r="U200" s="125"/>
      <c r="V200" s="118"/>
      <c r="W200" s="119"/>
      <c r="X200" s="119"/>
      <c r="Y200" s="119"/>
      <c r="Z200" s="121"/>
      <c r="AA200" s="126"/>
      <c r="AB200" s="127" t="str">
        <f>IF(S200&lt;'[1]5 수거보상제실적'!C223,"수정필요","")</f>
        <v/>
      </c>
      <c r="AC200" s="127" t="str">
        <f>IF(V200&lt;'[1]5 수거보상제실적'!D223,"수정필요","")</f>
        <v/>
      </c>
      <c r="AD200" s="127" t="str">
        <f>IF(W200&lt;'[1]5 수거보상제실적'!E223,"수정필요","")</f>
        <v/>
      </c>
      <c r="AE200" s="127" t="str">
        <f>IF(X200&lt;'[1]5 수거보상제실적'!F223,"수정필요","")</f>
        <v/>
      </c>
      <c r="AF200" s="128" t="str">
        <f>IF(Y200&lt;'[1]5 수거보상제실적'!G223,"수정필요","")</f>
        <v/>
      </c>
    </row>
    <row r="201" spans="1:32" s="73" customFormat="1" hidden="1">
      <c r="A201" s="202" t="s">
        <v>211</v>
      </c>
      <c r="B201" s="117">
        <f t="shared" si="39"/>
        <v>0</v>
      </c>
      <c r="C201" s="76">
        <f t="shared" si="35"/>
        <v>0</v>
      </c>
      <c r="D201" s="11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20"/>
      <c r="Q201" s="121"/>
      <c r="R201" s="122">
        <f t="shared" si="36"/>
        <v>0</v>
      </c>
      <c r="S201" s="123">
        <f t="shared" si="41"/>
        <v>0</v>
      </c>
      <c r="T201" s="124"/>
      <c r="U201" s="125"/>
      <c r="V201" s="118"/>
      <c r="W201" s="119"/>
      <c r="X201" s="119"/>
      <c r="Y201" s="119"/>
      <c r="Z201" s="121"/>
      <c r="AA201" s="126"/>
      <c r="AB201" s="127" t="str">
        <f>IF(S201&lt;'[1]5 수거보상제실적'!C224,"수정필요","")</f>
        <v/>
      </c>
      <c r="AC201" s="127" t="str">
        <f>IF(V201&lt;'[1]5 수거보상제실적'!D224,"수정필요","")</f>
        <v/>
      </c>
      <c r="AD201" s="127" t="str">
        <f>IF(W201&lt;'[1]5 수거보상제실적'!E224,"수정필요","")</f>
        <v/>
      </c>
      <c r="AE201" s="127" t="str">
        <f>IF(X201&lt;'[1]5 수거보상제실적'!F224,"수정필요","")</f>
        <v/>
      </c>
      <c r="AF201" s="128" t="str">
        <f>IF(Y201&lt;'[1]5 수거보상제실적'!G224,"수정필요","")</f>
        <v/>
      </c>
    </row>
    <row r="202" spans="1:32" s="73" customFormat="1" hidden="1">
      <c r="A202" s="202" t="s">
        <v>212</v>
      </c>
      <c r="B202" s="117">
        <f t="shared" si="39"/>
        <v>0</v>
      </c>
      <c r="C202" s="76">
        <f t="shared" ref="C202:C252" si="42">SUM(D202:P202)</f>
        <v>0</v>
      </c>
      <c r="D202" s="11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20"/>
      <c r="Q202" s="121"/>
      <c r="R202" s="122">
        <f t="shared" ref="R202:R247" si="43">S202+V202+W202+X202+Y202</f>
        <v>0</v>
      </c>
      <c r="S202" s="123">
        <f t="shared" si="41"/>
        <v>0</v>
      </c>
      <c r="T202" s="124"/>
      <c r="U202" s="125"/>
      <c r="V202" s="118"/>
      <c r="W202" s="119"/>
      <c r="X202" s="119"/>
      <c r="Y202" s="119"/>
      <c r="Z202" s="121"/>
      <c r="AA202" s="126"/>
      <c r="AB202" s="127" t="str">
        <f>IF(S202&lt;'[1]5 수거보상제실적'!C225,"수정필요","")</f>
        <v/>
      </c>
      <c r="AC202" s="127" t="str">
        <f>IF(V202&lt;'[1]5 수거보상제실적'!D225,"수정필요","")</f>
        <v/>
      </c>
      <c r="AD202" s="127" t="str">
        <f>IF(W202&lt;'[1]5 수거보상제실적'!E225,"수정필요","")</f>
        <v/>
      </c>
      <c r="AE202" s="127" t="str">
        <f>IF(X202&lt;'[1]5 수거보상제실적'!F225,"수정필요","")</f>
        <v/>
      </c>
      <c r="AF202" s="128" t="str">
        <f>IF(Y202&lt;'[1]5 수거보상제실적'!G225,"수정필요","")</f>
        <v/>
      </c>
    </row>
    <row r="203" spans="1:32" s="73" customFormat="1" hidden="1">
      <c r="A203" s="202" t="s">
        <v>213</v>
      </c>
      <c r="B203" s="117">
        <f t="shared" si="39"/>
        <v>0</v>
      </c>
      <c r="C203" s="76">
        <f t="shared" si="42"/>
        <v>0</v>
      </c>
      <c r="D203" s="11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20"/>
      <c r="Q203" s="121"/>
      <c r="R203" s="122">
        <f t="shared" si="43"/>
        <v>0</v>
      </c>
      <c r="S203" s="123">
        <f t="shared" si="41"/>
        <v>0</v>
      </c>
      <c r="T203" s="124"/>
      <c r="U203" s="125"/>
      <c r="V203" s="118"/>
      <c r="W203" s="119"/>
      <c r="X203" s="119"/>
      <c r="Y203" s="119"/>
      <c r="Z203" s="121"/>
      <c r="AA203" s="126"/>
      <c r="AB203" s="127" t="str">
        <f>IF(S203&lt;'[1]5 수거보상제실적'!C226,"수정필요","")</f>
        <v/>
      </c>
      <c r="AC203" s="127" t="str">
        <f>IF(V203&lt;'[1]5 수거보상제실적'!D226,"수정필요","")</f>
        <v/>
      </c>
      <c r="AD203" s="127" t="str">
        <f>IF(W203&lt;'[1]5 수거보상제실적'!E226,"수정필요","")</f>
        <v/>
      </c>
      <c r="AE203" s="127" t="str">
        <f>IF(X203&lt;'[1]5 수거보상제실적'!F226,"수정필요","")</f>
        <v/>
      </c>
      <c r="AF203" s="128" t="str">
        <f>IF(Y203&lt;'[1]5 수거보상제실적'!G226,"수정필요","")</f>
        <v/>
      </c>
    </row>
    <row r="204" spans="1:32" s="73" customFormat="1" hidden="1">
      <c r="A204" s="202" t="s">
        <v>214</v>
      </c>
      <c r="B204" s="117">
        <f t="shared" si="39"/>
        <v>0</v>
      </c>
      <c r="C204" s="76">
        <f t="shared" si="42"/>
        <v>0</v>
      </c>
      <c r="D204" s="11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20"/>
      <c r="Q204" s="121"/>
      <c r="R204" s="122">
        <f t="shared" si="43"/>
        <v>0</v>
      </c>
      <c r="S204" s="123">
        <f t="shared" si="41"/>
        <v>0</v>
      </c>
      <c r="T204" s="312"/>
      <c r="U204" s="313"/>
      <c r="V204" s="118"/>
      <c r="W204" s="119"/>
      <c r="X204" s="119"/>
      <c r="Y204" s="119"/>
      <c r="Z204" s="121"/>
      <c r="AA204" s="126"/>
      <c r="AB204" s="127" t="str">
        <f>IF(S204&lt;'[1]5 수거보상제실적'!C227,"수정필요","")</f>
        <v/>
      </c>
      <c r="AC204" s="127" t="str">
        <f>IF(V204&lt;'[1]5 수거보상제실적'!D227,"수정필요","")</f>
        <v/>
      </c>
      <c r="AD204" s="127" t="str">
        <f>IF(W204&lt;'[1]5 수거보상제실적'!E227,"수정필요","")</f>
        <v/>
      </c>
      <c r="AE204" s="127" t="str">
        <f>IF(X204&lt;'[1]5 수거보상제실적'!F227,"수정필요","")</f>
        <v/>
      </c>
      <c r="AF204" s="128" t="str">
        <f>IF(Y204&lt;'[1]5 수거보상제실적'!G227,"수정필요","")</f>
        <v/>
      </c>
    </row>
    <row r="205" spans="1:32" s="73" customFormat="1" hidden="1">
      <c r="A205" s="202" t="s">
        <v>215</v>
      </c>
      <c r="B205" s="117">
        <f t="shared" si="39"/>
        <v>0</v>
      </c>
      <c r="C205" s="76">
        <f t="shared" si="42"/>
        <v>0</v>
      </c>
      <c r="D205" s="11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20"/>
      <c r="Q205" s="121"/>
      <c r="R205" s="122">
        <f t="shared" si="43"/>
        <v>0</v>
      </c>
      <c r="S205" s="123">
        <f t="shared" si="41"/>
        <v>0</v>
      </c>
      <c r="T205" s="124"/>
      <c r="U205" s="125"/>
      <c r="V205" s="118"/>
      <c r="W205" s="119"/>
      <c r="X205" s="119"/>
      <c r="Y205" s="119"/>
      <c r="Z205" s="121"/>
      <c r="AA205" s="126"/>
      <c r="AB205" s="127" t="str">
        <f>IF(S205&lt;'[1]5 수거보상제실적'!C228,"수정필요","")</f>
        <v/>
      </c>
      <c r="AC205" s="127" t="str">
        <f>IF(V205&lt;'[1]5 수거보상제실적'!D228,"수정필요","")</f>
        <v/>
      </c>
      <c r="AD205" s="127" t="str">
        <f>IF(W205&lt;'[1]5 수거보상제실적'!E228,"수정필요","")</f>
        <v/>
      </c>
      <c r="AE205" s="127" t="str">
        <f>IF(X205&lt;'[1]5 수거보상제실적'!F228,"수정필요","")</f>
        <v/>
      </c>
      <c r="AF205" s="128" t="str">
        <f>IF(Y205&lt;'[1]5 수거보상제실적'!G228,"수정필요","")</f>
        <v/>
      </c>
    </row>
    <row r="206" spans="1:32" s="73" customFormat="1" ht="17.25" hidden="1" thickBot="1">
      <c r="A206" s="314" t="s">
        <v>216</v>
      </c>
      <c r="B206" s="153">
        <f t="shared" si="39"/>
        <v>0</v>
      </c>
      <c r="C206" s="154">
        <f t="shared" si="42"/>
        <v>0</v>
      </c>
      <c r="D206" s="197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9"/>
      <c r="Q206" s="200"/>
      <c r="R206" s="174">
        <f t="shared" si="43"/>
        <v>0</v>
      </c>
      <c r="S206" s="175">
        <f t="shared" si="41"/>
        <v>0</v>
      </c>
      <c r="T206" s="176"/>
      <c r="U206" s="177"/>
      <c r="V206" s="197"/>
      <c r="W206" s="198"/>
      <c r="X206" s="198"/>
      <c r="Y206" s="198"/>
      <c r="Z206" s="200"/>
      <c r="AA206" s="126"/>
      <c r="AB206" s="127" t="str">
        <f>IF(S206&lt;'[1]5 수거보상제실적'!C229,"수정필요","")</f>
        <v/>
      </c>
      <c r="AC206" s="127" t="str">
        <f>IF(V206&lt;'[1]5 수거보상제실적'!D229,"수정필요","")</f>
        <v/>
      </c>
      <c r="AD206" s="127" t="str">
        <f>IF(W206&lt;'[1]5 수거보상제실적'!E229,"수정필요","")</f>
        <v/>
      </c>
      <c r="AE206" s="127" t="str">
        <f>IF(X206&lt;'[1]5 수거보상제실적'!F229,"수정필요","")</f>
        <v/>
      </c>
      <c r="AF206" s="128" t="str">
        <f>IF(Y206&lt;'[1]5 수거보상제실적'!G229,"수정필요","")</f>
        <v/>
      </c>
    </row>
    <row r="207" spans="1:32" s="73" customFormat="1" hidden="1">
      <c r="A207" s="315" t="s">
        <v>217</v>
      </c>
      <c r="B207" s="104">
        <f t="shared" si="39"/>
        <v>0</v>
      </c>
      <c r="C207" s="60">
        <f t="shared" si="42"/>
        <v>0</v>
      </c>
      <c r="D207" s="105">
        <f>SUM(D208:D225)</f>
        <v>0</v>
      </c>
      <c r="E207" s="106">
        <f t="shared" ref="E207:Y207" si="44">SUM(E208:E225)</f>
        <v>0</v>
      </c>
      <c r="F207" s="106">
        <f t="shared" si="44"/>
        <v>0</v>
      </c>
      <c r="G207" s="106">
        <f t="shared" si="44"/>
        <v>0</v>
      </c>
      <c r="H207" s="106">
        <f t="shared" si="44"/>
        <v>0</v>
      </c>
      <c r="I207" s="106">
        <f t="shared" si="44"/>
        <v>0</v>
      </c>
      <c r="J207" s="106">
        <f t="shared" si="44"/>
        <v>0</v>
      </c>
      <c r="K207" s="106">
        <f t="shared" si="44"/>
        <v>0</v>
      </c>
      <c r="L207" s="106">
        <f t="shared" si="44"/>
        <v>0</v>
      </c>
      <c r="M207" s="106">
        <f t="shared" si="44"/>
        <v>0</v>
      </c>
      <c r="N207" s="106">
        <f t="shared" si="44"/>
        <v>0</v>
      </c>
      <c r="O207" s="106">
        <f t="shared" si="44"/>
        <v>0</v>
      </c>
      <c r="P207" s="107">
        <f t="shared" si="44"/>
        <v>0</v>
      </c>
      <c r="Q207" s="108">
        <f>SUBTOTAL(9,F207,G207,I207,J207,K207,L207,M207,N207,P207)</f>
        <v>0</v>
      </c>
      <c r="R207" s="109">
        <f t="shared" si="43"/>
        <v>0</v>
      </c>
      <c r="S207" s="160">
        <f t="shared" si="44"/>
        <v>0</v>
      </c>
      <c r="T207" s="106">
        <f t="shared" si="44"/>
        <v>0</v>
      </c>
      <c r="U207" s="161">
        <f t="shared" si="44"/>
        <v>0</v>
      </c>
      <c r="V207" s="105">
        <f t="shared" si="44"/>
        <v>0</v>
      </c>
      <c r="W207" s="106">
        <f t="shared" si="44"/>
        <v>0</v>
      </c>
      <c r="X207" s="106">
        <f t="shared" si="44"/>
        <v>0</v>
      </c>
      <c r="Y207" s="106">
        <f t="shared" si="44"/>
        <v>0</v>
      </c>
      <c r="Z207" s="114"/>
      <c r="AA207" s="70" t="s">
        <v>35</v>
      </c>
      <c r="AB207" s="71" t="str">
        <f>IF(S207&lt;'[1]5 수거보상제실적'!C230,"수정필요","")</f>
        <v/>
      </c>
      <c r="AC207" s="71" t="str">
        <f>IF(V207&lt;'[1]5 수거보상제실적'!D230,"수정필요","")</f>
        <v/>
      </c>
      <c r="AD207" s="71" t="str">
        <f>IF(W207&lt;'[1]5 수거보상제실적'!E230,"수정필요","")</f>
        <v/>
      </c>
      <c r="AE207" s="71" t="str">
        <f>IF(X207&lt;'[1]5 수거보상제실적'!F230,"수정필요","")</f>
        <v/>
      </c>
      <c r="AF207" s="72" t="str">
        <f>IF(Y207&lt;'[1]5 수거보상제실적'!G230,"수정필요","")</f>
        <v/>
      </c>
    </row>
    <row r="208" spans="1:32" s="73" customFormat="1" hidden="1">
      <c r="A208" s="206" t="s">
        <v>218</v>
      </c>
      <c r="B208" s="117">
        <f t="shared" si="39"/>
        <v>0</v>
      </c>
      <c r="C208" s="76">
        <f t="shared" si="42"/>
        <v>0</v>
      </c>
      <c r="D208" s="11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20"/>
      <c r="Q208" s="121"/>
      <c r="R208" s="122">
        <f t="shared" si="43"/>
        <v>0</v>
      </c>
      <c r="S208" s="123">
        <f t="shared" si="41"/>
        <v>0</v>
      </c>
      <c r="T208" s="124"/>
      <c r="U208" s="125"/>
      <c r="V208" s="118"/>
      <c r="W208" s="119"/>
      <c r="X208" s="119"/>
      <c r="Y208" s="119"/>
      <c r="Z208" s="121"/>
      <c r="AA208" s="126"/>
      <c r="AB208" s="127" t="str">
        <f>IF(S208&lt;'[1]5 수거보상제실적'!C231,"수정필요","")</f>
        <v/>
      </c>
      <c r="AC208" s="127" t="str">
        <f>IF(V208&lt;'[1]5 수거보상제실적'!D231,"수정필요","")</f>
        <v/>
      </c>
      <c r="AD208" s="127" t="str">
        <f>IF(W208&lt;'[1]5 수거보상제실적'!E231,"수정필요","")</f>
        <v/>
      </c>
      <c r="AE208" s="127" t="str">
        <f>IF(X208&lt;'[1]5 수거보상제실적'!F231,"수정필요","")</f>
        <v/>
      </c>
      <c r="AF208" s="128" t="str">
        <f>IF(Y208&lt;'[1]5 수거보상제실적'!G231,"수정필요","")</f>
        <v/>
      </c>
    </row>
    <row r="209" spans="1:32" s="73" customFormat="1" hidden="1">
      <c r="A209" s="206" t="s">
        <v>219</v>
      </c>
      <c r="B209" s="117">
        <f t="shared" si="39"/>
        <v>0</v>
      </c>
      <c r="C209" s="76">
        <f t="shared" si="42"/>
        <v>0</v>
      </c>
      <c r="D209" s="11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20"/>
      <c r="Q209" s="121"/>
      <c r="R209" s="122">
        <f t="shared" si="43"/>
        <v>0</v>
      </c>
      <c r="S209" s="123">
        <f t="shared" si="41"/>
        <v>0</v>
      </c>
      <c r="T209" s="124"/>
      <c r="U209" s="125"/>
      <c r="V209" s="118"/>
      <c r="W209" s="119"/>
      <c r="X209" s="119"/>
      <c r="Y209" s="119"/>
      <c r="Z209" s="121"/>
      <c r="AA209" s="126"/>
      <c r="AB209" s="127" t="str">
        <f>IF(S209&lt;'[1]5 수거보상제실적'!C232,"수정필요","")</f>
        <v/>
      </c>
      <c r="AC209" s="127" t="str">
        <f>IF(V209&lt;'[1]5 수거보상제실적'!D232,"수정필요","")</f>
        <v/>
      </c>
      <c r="AD209" s="127" t="str">
        <f>IF(W209&lt;'[1]5 수거보상제실적'!E232,"수정필요","")</f>
        <v/>
      </c>
      <c r="AE209" s="127" t="str">
        <f>IF(X209&lt;'[1]5 수거보상제실적'!F232,"수정필요","")</f>
        <v/>
      </c>
      <c r="AF209" s="128" t="str">
        <f>IF(Y209&lt;'[1]5 수거보상제실적'!G232,"수정필요","")</f>
        <v/>
      </c>
    </row>
    <row r="210" spans="1:32" s="73" customFormat="1" hidden="1">
      <c r="A210" s="206" t="s">
        <v>220</v>
      </c>
      <c r="B210" s="117">
        <f t="shared" si="39"/>
        <v>0</v>
      </c>
      <c r="C210" s="76">
        <f t="shared" si="42"/>
        <v>0</v>
      </c>
      <c r="D210" s="11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20"/>
      <c r="Q210" s="121"/>
      <c r="R210" s="122">
        <f t="shared" si="43"/>
        <v>0</v>
      </c>
      <c r="S210" s="123">
        <f t="shared" si="41"/>
        <v>0</v>
      </c>
      <c r="T210" s="124"/>
      <c r="U210" s="125"/>
      <c r="V210" s="118"/>
      <c r="W210" s="119"/>
      <c r="X210" s="119"/>
      <c r="Y210" s="119"/>
      <c r="Z210" s="121"/>
      <c r="AA210" s="126"/>
      <c r="AB210" s="127" t="str">
        <f>IF(S210&lt;'[1]5 수거보상제실적'!C233,"수정필요","")</f>
        <v/>
      </c>
      <c r="AC210" s="127" t="str">
        <f>IF(V210&lt;'[1]5 수거보상제실적'!D233,"수정필요","")</f>
        <v/>
      </c>
      <c r="AD210" s="127" t="str">
        <f>IF(W210&lt;'[1]5 수거보상제실적'!E233,"수정필요","")</f>
        <v/>
      </c>
      <c r="AE210" s="127" t="str">
        <f>IF(X210&lt;'[1]5 수거보상제실적'!F233,"수정필요","")</f>
        <v/>
      </c>
      <c r="AF210" s="128" t="str">
        <f>IF(Y210&lt;'[1]5 수거보상제실적'!G233,"수정필요","")</f>
        <v/>
      </c>
    </row>
    <row r="211" spans="1:32" s="73" customFormat="1" hidden="1">
      <c r="A211" s="206" t="s">
        <v>221</v>
      </c>
      <c r="B211" s="117">
        <f t="shared" si="39"/>
        <v>0</v>
      </c>
      <c r="C211" s="76">
        <f t="shared" si="42"/>
        <v>0</v>
      </c>
      <c r="D211" s="11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20"/>
      <c r="Q211" s="121"/>
      <c r="R211" s="122">
        <f t="shared" si="43"/>
        <v>0</v>
      </c>
      <c r="S211" s="123">
        <f t="shared" si="41"/>
        <v>0</v>
      </c>
      <c r="T211" s="124"/>
      <c r="U211" s="125"/>
      <c r="V211" s="118"/>
      <c r="W211" s="119"/>
      <c r="X211" s="119"/>
      <c r="Y211" s="119"/>
      <c r="Z211" s="121"/>
      <c r="AA211" s="126"/>
      <c r="AB211" s="127" t="str">
        <f>IF(S211&lt;'[1]5 수거보상제실적'!C234,"수정필요","")</f>
        <v/>
      </c>
      <c r="AC211" s="127" t="str">
        <f>IF(V211&lt;'[1]5 수거보상제실적'!D234,"수정필요","")</f>
        <v/>
      </c>
      <c r="AD211" s="127" t="str">
        <f>IF(W211&lt;'[1]5 수거보상제실적'!E234,"수정필요","")</f>
        <v/>
      </c>
      <c r="AE211" s="127" t="str">
        <f>IF(X211&lt;'[1]5 수거보상제실적'!F234,"수정필요","")</f>
        <v/>
      </c>
      <c r="AF211" s="128" t="str">
        <f>IF(Y211&lt;'[1]5 수거보상제실적'!G234,"수정필요","")</f>
        <v/>
      </c>
    </row>
    <row r="212" spans="1:32" s="73" customFormat="1" hidden="1">
      <c r="A212" s="206" t="s">
        <v>222</v>
      </c>
      <c r="B212" s="117">
        <f t="shared" si="39"/>
        <v>0</v>
      </c>
      <c r="C212" s="76">
        <f t="shared" si="42"/>
        <v>0</v>
      </c>
      <c r="D212" s="11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20"/>
      <c r="Q212" s="121"/>
      <c r="R212" s="122">
        <f t="shared" si="43"/>
        <v>0</v>
      </c>
      <c r="S212" s="123">
        <f t="shared" si="41"/>
        <v>0</v>
      </c>
      <c r="T212" s="124"/>
      <c r="U212" s="125"/>
      <c r="V212" s="118"/>
      <c r="W212" s="119"/>
      <c r="X212" s="119"/>
      <c r="Y212" s="119"/>
      <c r="Z212" s="121"/>
      <c r="AA212" s="126"/>
      <c r="AB212" s="127" t="str">
        <f>IF(S212&lt;'[1]5 수거보상제실적'!C235,"수정필요","")</f>
        <v/>
      </c>
      <c r="AC212" s="127" t="str">
        <f>IF(V212&lt;'[1]5 수거보상제실적'!D235,"수정필요","")</f>
        <v/>
      </c>
      <c r="AD212" s="127" t="str">
        <f>IF(W212&lt;'[1]5 수거보상제실적'!E235,"수정필요","")</f>
        <v/>
      </c>
      <c r="AE212" s="127" t="str">
        <f>IF(X212&lt;'[1]5 수거보상제실적'!F235,"수정필요","")</f>
        <v/>
      </c>
      <c r="AF212" s="128" t="str">
        <f>IF(Y212&lt;'[1]5 수거보상제실적'!G235,"수정필요","")</f>
        <v/>
      </c>
    </row>
    <row r="213" spans="1:32" s="73" customFormat="1" hidden="1">
      <c r="A213" s="206" t="s">
        <v>223</v>
      </c>
      <c r="B213" s="117">
        <f t="shared" si="39"/>
        <v>0</v>
      </c>
      <c r="C213" s="76">
        <f t="shared" si="42"/>
        <v>0</v>
      </c>
      <c r="D213" s="11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20"/>
      <c r="Q213" s="121"/>
      <c r="R213" s="122">
        <f t="shared" si="43"/>
        <v>0</v>
      </c>
      <c r="S213" s="123">
        <f t="shared" si="41"/>
        <v>0</v>
      </c>
      <c r="T213" s="124"/>
      <c r="U213" s="125"/>
      <c r="V213" s="118"/>
      <c r="W213" s="119"/>
      <c r="X213" s="119"/>
      <c r="Y213" s="119"/>
      <c r="Z213" s="121"/>
      <c r="AA213" s="126"/>
      <c r="AB213" s="127" t="str">
        <f>IF(S213&lt;'[1]5 수거보상제실적'!C236,"수정필요","")</f>
        <v/>
      </c>
      <c r="AC213" s="127" t="str">
        <f>IF(V213&lt;'[1]5 수거보상제실적'!D236,"수정필요","")</f>
        <v/>
      </c>
      <c r="AD213" s="127" t="str">
        <f>IF(W213&lt;'[1]5 수거보상제실적'!E236,"수정필요","")</f>
        <v/>
      </c>
      <c r="AE213" s="127" t="str">
        <f>IF(X213&lt;'[1]5 수거보상제실적'!F236,"수정필요","")</f>
        <v/>
      </c>
      <c r="AF213" s="128" t="str">
        <f>IF(Y213&lt;'[1]5 수거보상제실적'!G236,"수정필요","")</f>
        <v/>
      </c>
    </row>
    <row r="214" spans="1:32" s="73" customFormat="1" hidden="1">
      <c r="A214" s="206" t="s">
        <v>224</v>
      </c>
      <c r="B214" s="316">
        <f t="shared" si="39"/>
        <v>0</v>
      </c>
      <c r="C214" s="76">
        <f t="shared" si="42"/>
        <v>0</v>
      </c>
      <c r="D214" s="142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4"/>
      <c r="Q214" s="145"/>
      <c r="R214" s="122">
        <f t="shared" si="43"/>
        <v>0</v>
      </c>
      <c r="S214" s="123">
        <f t="shared" si="41"/>
        <v>0</v>
      </c>
      <c r="T214" s="124"/>
      <c r="U214" s="125"/>
      <c r="V214" s="142"/>
      <c r="W214" s="143"/>
      <c r="X214" s="143"/>
      <c r="Y214" s="143"/>
      <c r="Z214" s="145"/>
      <c r="AA214" s="194"/>
      <c r="AB214" s="127" t="str">
        <f>IF(S214&lt;'[1]5 수거보상제실적'!C237,"수정필요","")</f>
        <v/>
      </c>
      <c r="AC214" s="127" t="str">
        <f>IF(V214&lt;'[1]5 수거보상제실적'!D237,"수정필요","")</f>
        <v/>
      </c>
      <c r="AD214" s="127" t="str">
        <f>IF(W214&lt;'[1]5 수거보상제실적'!E237,"수정필요","")</f>
        <v/>
      </c>
      <c r="AE214" s="127" t="str">
        <f>IF(X214&lt;'[1]5 수거보상제실적'!F237,"수정필요","")</f>
        <v/>
      </c>
      <c r="AF214" s="128" t="str">
        <f>IF(Y214&lt;'[1]5 수거보상제실적'!G237,"수정필요","")</f>
        <v/>
      </c>
    </row>
    <row r="215" spans="1:32" s="73" customFormat="1" hidden="1">
      <c r="A215" s="206" t="s">
        <v>225</v>
      </c>
      <c r="B215" s="117">
        <f t="shared" si="39"/>
        <v>0</v>
      </c>
      <c r="C215" s="76">
        <f t="shared" si="42"/>
        <v>0</v>
      </c>
      <c r="D215" s="11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20"/>
      <c r="Q215" s="121"/>
      <c r="R215" s="122">
        <f t="shared" si="43"/>
        <v>0</v>
      </c>
      <c r="S215" s="123">
        <f t="shared" si="41"/>
        <v>0</v>
      </c>
      <c r="T215" s="124"/>
      <c r="U215" s="125"/>
      <c r="V215" s="118"/>
      <c r="W215" s="119"/>
      <c r="X215" s="119"/>
      <c r="Y215" s="119"/>
      <c r="Z215" s="121"/>
      <c r="AA215" s="126"/>
      <c r="AB215" s="127" t="str">
        <f>IF(S215&lt;'[1]5 수거보상제실적'!C238,"수정필요","")</f>
        <v/>
      </c>
      <c r="AC215" s="127" t="str">
        <f>IF(V215&lt;'[1]5 수거보상제실적'!D238,"수정필요","")</f>
        <v/>
      </c>
      <c r="AD215" s="127" t="str">
        <f>IF(W215&lt;'[1]5 수거보상제실적'!E238,"수정필요","")</f>
        <v/>
      </c>
      <c r="AE215" s="127" t="str">
        <f>IF(X215&lt;'[1]5 수거보상제실적'!F238,"수정필요","")</f>
        <v/>
      </c>
      <c r="AF215" s="128" t="str">
        <f>IF(Y215&lt;'[1]5 수거보상제실적'!G238,"수정필요","")</f>
        <v/>
      </c>
    </row>
    <row r="216" spans="1:32" s="73" customFormat="1" hidden="1">
      <c r="A216" s="206" t="s">
        <v>226</v>
      </c>
      <c r="B216" s="117">
        <f t="shared" si="39"/>
        <v>0</v>
      </c>
      <c r="C216" s="76">
        <f t="shared" si="42"/>
        <v>0</v>
      </c>
      <c r="D216" s="11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20"/>
      <c r="Q216" s="121"/>
      <c r="R216" s="122">
        <f t="shared" si="43"/>
        <v>0</v>
      </c>
      <c r="S216" s="123">
        <f t="shared" si="41"/>
        <v>0</v>
      </c>
      <c r="T216" s="124"/>
      <c r="U216" s="125"/>
      <c r="V216" s="118"/>
      <c r="W216" s="119"/>
      <c r="X216" s="119"/>
      <c r="Y216" s="119"/>
      <c r="Z216" s="121"/>
      <c r="AA216" s="126"/>
      <c r="AB216" s="127" t="str">
        <f>IF(S216&lt;'[1]5 수거보상제실적'!C239,"수정필요","")</f>
        <v/>
      </c>
      <c r="AC216" s="127" t="str">
        <f>IF(V216&lt;'[1]5 수거보상제실적'!D239,"수정필요","")</f>
        <v/>
      </c>
      <c r="AD216" s="127" t="str">
        <f>IF(W216&lt;'[1]5 수거보상제실적'!E239,"수정필요","")</f>
        <v/>
      </c>
      <c r="AE216" s="127" t="str">
        <f>IF(X216&lt;'[1]5 수거보상제실적'!F239,"수정필요","")</f>
        <v/>
      </c>
      <c r="AF216" s="128" t="str">
        <f>IF(Y216&lt;'[1]5 수거보상제실적'!G239,"수정필요","")</f>
        <v/>
      </c>
    </row>
    <row r="217" spans="1:32" s="73" customFormat="1" hidden="1">
      <c r="A217" s="206" t="s">
        <v>227</v>
      </c>
      <c r="B217" s="117">
        <f t="shared" si="39"/>
        <v>0</v>
      </c>
      <c r="C217" s="76">
        <f t="shared" si="42"/>
        <v>0</v>
      </c>
      <c r="D217" s="11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20"/>
      <c r="Q217" s="121"/>
      <c r="R217" s="122">
        <f t="shared" si="43"/>
        <v>0</v>
      </c>
      <c r="S217" s="123">
        <f t="shared" si="41"/>
        <v>0</v>
      </c>
      <c r="T217" s="124"/>
      <c r="U217" s="125"/>
      <c r="V217" s="118"/>
      <c r="W217" s="119"/>
      <c r="X217" s="119"/>
      <c r="Y217" s="119"/>
      <c r="Z217" s="121"/>
      <c r="AA217" s="126"/>
      <c r="AB217" s="127" t="str">
        <f>IF(S217&lt;'[1]5 수거보상제실적'!C240,"수정필요","")</f>
        <v/>
      </c>
      <c r="AC217" s="127" t="str">
        <f>IF(V217&lt;'[1]5 수거보상제실적'!D240,"수정필요","")</f>
        <v/>
      </c>
      <c r="AD217" s="127" t="str">
        <f>IF(W217&lt;'[1]5 수거보상제실적'!E240,"수정필요","")</f>
        <v/>
      </c>
      <c r="AE217" s="127" t="str">
        <f>IF(X217&lt;'[1]5 수거보상제실적'!F240,"수정필요","")</f>
        <v/>
      </c>
      <c r="AF217" s="128" t="str">
        <f>IF(Y217&lt;'[1]5 수거보상제실적'!G240,"수정필요","")</f>
        <v/>
      </c>
    </row>
    <row r="218" spans="1:32" s="73" customFormat="1" hidden="1">
      <c r="A218" s="206" t="s">
        <v>228</v>
      </c>
      <c r="B218" s="117">
        <f t="shared" si="39"/>
        <v>0</v>
      </c>
      <c r="C218" s="76">
        <f t="shared" si="42"/>
        <v>0</v>
      </c>
      <c r="D218" s="11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20"/>
      <c r="Q218" s="121"/>
      <c r="R218" s="122">
        <f t="shared" si="43"/>
        <v>0</v>
      </c>
      <c r="S218" s="123">
        <f t="shared" si="41"/>
        <v>0</v>
      </c>
      <c r="T218" s="124"/>
      <c r="U218" s="125"/>
      <c r="V218" s="118"/>
      <c r="W218" s="119"/>
      <c r="X218" s="119"/>
      <c r="Y218" s="119"/>
      <c r="Z218" s="121"/>
      <c r="AA218" s="126"/>
      <c r="AB218" s="127" t="str">
        <f>IF(S218&lt;'[1]5 수거보상제실적'!C241,"수정필요","")</f>
        <v/>
      </c>
      <c r="AC218" s="127" t="str">
        <f>IF(V218&lt;'[1]5 수거보상제실적'!D241,"수정필요","")</f>
        <v/>
      </c>
      <c r="AD218" s="127" t="str">
        <f>IF(W218&lt;'[1]5 수거보상제실적'!E241,"수정필요","")</f>
        <v/>
      </c>
      <c r="AE218" s="127" t="str">
        <f>IF(X218&lt;'[1]5 수거보상제실적'!F241,"수정필요","")</f>
        <v/>
      </c>
      <c r="AF218" s="128" t="str">
        <f>IF(Y218&lt;'[1]5 수거보상제실적'!G241,"수정필요","")</f>
        <v/>
      </c>
    </row>
    <row r="219" spans="1:32" s="73" customFormat="1" hidden="1">
      <c r="A219" s="206" t="s">
        <v>146</v>
      </c>
      <c r="B219" s="117">
        <f t="shared" si="39"/>
        <v>0</v>
      </c>
      <c r="C219" s="76">
        <f t="shared" si="42"/>
        <v>0</v>
      </c>
      <c r="D219" s="11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20"/>
      <c r="Q219" s="121"/>
      <c r="R219" s="122">
        <f t="shared" si="43"/>
        <v>0</v>
      </c>
      <c r="S219" s="123">
        <f t="shared" si="41"/>
        <v>0</v>
      </c>
      <c r="T219" s="124"/>
      <c r="U219" s="125"/>
      <c r="V219" s="118"/>
      <c r="W219" s="119"/>
      <c r="X219" s="119"/>
      <c r="Y219" s="119"/>
      <c r="Z219" s="121"/>
      <c r="AA219" s="126"/>
      <c r="AB219" s="127" t="str">
        <f>IF(S219&lt;'[1]5 수거보상제실적'!C242,"수정필요","")</f>
        <v/>
      </c>
      <c r="AC219" s="127" t="str">
        <f>IF(V219&lt;'[1]5 수거보상제실적'!D242,"수정필요","")</f>
        <v/>
      </c>
      <c r="AD219" s="127" t="str">
        <f>IF(W219&lt;'[1]5 수거보상제실적'!E242,"수정필요","")</f>
        <v/>
      </c>
      <c r="AE219" s="127" t="str">
        <f>IF(X219&lt;'[1]5 수거보상제실적'!F242,"수정필요","")</f>
        <v/>
      </c>
      <c r="AF219" s="128" t="str">
        <f>IF(Y219&lt;'[1]5 수거보상제실적'!G242,"수정필요","")</f>
        <v/>
      </c>
    </row>
    <row r="220" spans="1:32" s="73" customFormat="1" hidden="1">
      <c r="A220" s="206" t="s">
        <v>229</v>
      </c>
      <c r="B220" s="117">
        <f t="shared" si="39"/>
        <v>0</v>
      </c>
      <c r="C220" s="76">
        <f t="shared" si="42"/>
        <v>0</v>
      </c>
      <c r="D220" s="11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20"/>
      <c r="Q220" s="121"/>
      <c r="R220" s="122">
        <f t="shared" si="43"/>
        <v>0</v>
      </c>
      <c r="S220" s="123">
        <f t="shared" si="41"/>
        <v>0</v>
      </c>
      <c r="T220" s="124"/>
      <c r="U220" s="125"/>
      <c r="V220" s="118"/>
      <c r="W220" s="119"/>
      <c r="X220" s="119"/>
      <c r="Y220" s="119"/>
      <c r="Z220" s="121"/>
      <c r="AA220" s="126"/>
      <c r="AB220" s="127" t="str">
        <f>IF(S220&lt;'[1]5 수거보상제실적'!C243,"수정필요","")</f>
        <v/>
      </c>
      <c r="AC220" s="127" t="str">
        <f>IF(V220&lt;'[1]5 수거보상제실적'!D243,"수정필요","")</f>
        <v/>
      </c>
      <c r="AD220" s="127" t="str">
        <f>IF(W220&lt;'[1]5 수거보상제실적'!E243,"수정필요","")</f>
        <v/>
      </c>
      <c r="AE220" s="127" t="str">
        <f>IF(X220&lt;'[1]5 수거보상제실적'!F243,"수정필요","")</f>
        <v/>
      </c>
      <c r="AF220" s="128" t="str">
        <f>IF(Y220&lt;'[1]5 수거보상제실적'!G243,"수정필요","")</f>
        <v/>
      </c>
    </row>
    <row r="221" spans="1:32" s="73" customFormat="1" hidden="1">
      <c r="A221" s="206" t="s">
        <v>230</v>
      </c>
      <c r="B221" s="117">
        <f t="shared" si="39"/>
        <v>0</v>
      </c>
      <c r="C221" s="76">
        <f t="shared" si="42"/>
        <v>0</v>
      </c>
      <c r="D221" s="11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20"/>
      <c r="Q221" s="121"/>
      <c r="R221" s="122">
        <f t="shared" si="43"/>
        <v>0</v>
      </c>
      <c r="S221" s="123">
        <f t="shared" si="41"/>
        <v>0</v>
      </c>
      <c r="T221" s="124"/>
      <c r="U221" s="125"/>
      <c r="V221" s="118"/>
      <c r="W221" s="119"/>
      <c r="X221" s="119"/>
      <c r="Y221" s="119"/>
      <c r="Z221" s="121"/>
      <c r="AA221" s="126"/>
      <c r="AB221" s="127" t="str">
        <f>IF(S221&lt;'[1]5 수거보상제실적'!C244,"수정필요","")</f>
        <v/>
      </c>
      <c r="AC221" s="127" t="str">
        <f>IF(V221&lt;'[1]5 수거보상제실적'!D244,"수정필요","")</f>
        <v/>
      </c>
      <c r="AD221" s="127" t="str">
        <f>IF(W221&lt;'[1]5 수거보상제실적'!E244,"수정필요","")</f>
        <v/>
      </c>
      <c r="AE221" s="127" t="str">
        <f>IF(X221&lt;'[1]5 수거보상제실적'!F244,"수정필요","")</f>
        <v/>
      </c>
      <c r="AF221" s="128" t="str">
        <f>IF(Y221&lt;'[1]5 수거보상제실적'!G244,"수정필요","")</f>
        <v/>
      </c>
    </row>
    <row r="222" spans="1:32" s="73" customFormat="1" hidden="1">
      <c r="A222" s="206" t="s">
        <v>231</v>
      </c>
      <c r="B222" s="117">
        <f t="shared" si="39"/>
        <v>0</v>
      </c>
      <c r="C222" s="76">
        <f t="shared" si="42"/>
        <v>0</v>
      </c>
      <c r="D222" s="11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20"/>
      <c r="Q222" s="121"/>
      <c r="R222" s="122">
        <f t="shared" si="43"/>
        <v>0</v>
      </c>
      <c r="S222" s="123">
        <f t="shared" si="41"/>
        <v>0</v>
      </c>
      <c r="T222" s="124"/>
      <c r="U222" s="125"/>
      <c r="V222" s="118"/>
      <c r="W222" s="119"/>
      <c r="X222" s="119"/>
      <c r="Y222" s="119"/>
      <c r="Z222" s="121"/>
      <c r="AA222" s="126"/>
      <c r="AB222" s="127" t="str">
        <f>IF(S222&lt;'[1]5 수거보상제실적'!C245,"수정필요","")</f>
        <v/>
      </c>
      <c r="AC222" s="127" t="str">
        <f>IF(V222&lt;'[1]5 수거보상제실적'!D245,"수정필요","")</f>
        <v/>
      </c>
      <c r="AD222" s="127" t="str">
        <f>IF(W222&lt;'[1]5 수거보상제실적'!E245,"수정필요","")</f>
        <v/>
      </c>
      <c r="AE222" s="127" t="str">
        <f>IF(X222&lt;'[1]5 수거보상제실적'!F245,"수정필요","")</f>
        <v/>
      </c>
      <c r="AF222" s="128" t="str">
        <f>IF(Y222&lt;'[1]5 수거보상제실적'!G245,"수정필요","")</f>
        <v/>
      </c>
    </row>
    <row r="223" spans="1:32" s="73" customFormat="1" hidden="1">
      <c r="A223" s="206" t="s">
        <v>232</v>
      </c>
      <c r="B223" s="117">
        <f t="shared" si="39"/>
        <v>0</v>
      </c>
      <c r="C223" s="76">
        <f t="shared" si="42"/>
        <v>0</v>
      </c>
      <c r="D223" s="11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20"/>
      <c r="Q223" s="121"/>
      <c r="R223" s="122">
        <f t="shared" si="43"/>
        <v>0</v>
      </c>
      <c r="S223" s="123">
        <f t="shared" si="41"/>
        <v>0</v>
      </c>
      <c r="T223" s="124"/>
      <c r="U223" s="125"/>
      <c r="V223" s="118"/>
      <c r="W223" s="119"/>
      <c r="X223" s="119"/>
      <c r="Y223" s="119"/>
      <c r="Z223" s="121"/>
      <c r="AA223" s="126"/>
      <c r="AB223" s="127" t="str">
        <f>IF(S223&lt;'[1]5 수거보상제실적'!C246,"수정필요","")</f>
        <v/>
      </c>
      <c r="AC223" s="127" t="str">
        <f>IF(V223&lt;'[1]5 수거보상제실적'!D246,"수정필요","")</f>
        <v/>
      </c>
      <c r="AD223" s="127" t="str">
        <f>IF(W223&lt;'[1]5 수거보상제실적'!E246,"수정필요","")</f>
        <v/>
      </c>
      <c r="AE223" s="127" t="str">
        <f>IF(X223&lt;'[1]5 수거보상제실적'!F246,"수정필요","")</f>
        <v/>
      </c>
      <c r="AF223" s="128" t="str">
        <f>IF(Y223&lt;'[1]5 수거보상제실적'!G246,"수정필요","")</f>
        <v/>
      </c>
    </row>
    <row r="224" spans="1:32" s="73" customFormat="1" hidden="1">
      <c r="A224" s="206" t="s">
        <v>233</v>
      </c>
      <c r="B224" s="117">
        <f t="shared" si="39"/>
        <v>0</v>
      </c>
      <c r="C224" s="76">
        <f t="shared" si="42"/>
        <v>0</v>
      </c>
      <c r="D224" s="118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20"/>
      <c r="Q224" s="121"/>
      <c r="R224" s="122">
        <f t="shared" si="43"/>
        <v>0</v>
      </c>
      <c r="S224" s="123">
        <f t="shared" si="41"/>
        <v>0</v>
      </c>
      <c r="T224" s="124"/>
      <c r="U224" s="125"/>
      <c r="V224" s="118"/>
      <c r="W224" s="119"/>
      <c r="X224" s="119"/>
      <c r="Y224" s="119"/>
      <c r="Z224" s="121"/>
      <c r="AA224" s="126"/>
      <c r="AB224" s="127" t="str">
        <f>IF(S224&lt;'[1]5 수거보상제실적'!C247,"수정필요","")</f>
        <v/>
      </c>
      <c r="AC224" s="127" t="str">
        <f>IF(V224&lt;'[1]5 수거보상제실적'!D247,"수정필요","")</f>
        <v/>
      </c>
      <c r="AD224" s="127" t="str">
        <f>IF(W224&lt;'[1]5 수거보상제실적'!E247,"수정필요","")</f>
        <v/>
      </c>
      <c r="AE224" s="127" t="str">
        <f>IF(X224&lt;'[1]5 수거보상제실적'!F247,"수정필요","")</f>
        <v/>
      </c>
      <c r="AF224" s="128" t="str">
        <f>IF(Y224&lt;'[1]5 수거보상제실적'!G247,"수정필요","")</f>
        <v/>
      </c>
    </row>
    <row r="225" spans="1:32" s="73" customFormat="1" ht="17.25" hidden="1" thickBot="1">
      <c r="A225" s="317" t="s">
        <v>234</v>
      </c>
      <c r="B225" s="181">
        <f t="shared" si="39"/>
        <v>0</v>
      </c>
      <c r="C225" s="93">
        <f t="shared" si="42"/>
        <v>0</v>
      </c>
      <c r="D225" s="318"/>
      <c r="E225" s="319"/>
      <c r="F225" s="319"/>
      <c r="G225" s="319"/>
      <c r="H225" s="319"/>
      <c r="I225" s="319"/>
      <c r="J225" s="319"/>
      <c r="K225" s="319"/>
      <c r="L225" s="319"/>
      <c r="M225" s="319"/>
      <c r="N225" s="319"/>
      <c r="O225" s="319"/>
      <c r="P225" s="320"/>
      <c r="Q225" s="321"/>
      <c r="R225" s="182">
        <f t="shared" si="43"/>
        <v>0</v>
      </c>
      <c r="S225" s="175">
        <f t="shared" ref="S225" si="45">T225+U225</f>
        <v>0</v>
      </c>
      <c r="T225" s="176"/>
      <c r="U225" s="177"/>
      <c r="V225" s="171"/>
      <c r="W225" s="172"/>
      <c r="X225" s="172"/>
      <c r="Y225" s="172"/>
      <c r="Z225" s="158"/>
      <c r="AA225" s="126"/>
      <c r="AB225" s="127" t="str">
        <f>IF(S225&lt;'[1]5 수거보상제실적'!C248,"수정필요","")</f>
        <v/>
      </c>
      <c r="AC225" s="127" t="str">
        <f>IF(V225&lt;'[1]5 수거보상제실적'!D248,"수정필요","")</f>
        <v/>
      </c>
      <c r="AD225" s="127" t="str">
        <f>IF(W225&lt;'[1]5 수거보상제실적'!E248,"수정필요","")</f>
        <v/>
      </c>
      <c r="AE225" s="127" t="str">
        <f>IF(X225&lt;'[1]5 수거보상제실적'!F248,"수정필요","")</f>
        <v/>
      </c>
      <c r="AF225" s="128" t="str">
        <f>IF(Y225&lt;'[1]5 수거보상제실적'!G248,"수정필요","")</f>
        <v/>
      </c>
    </row>
    <row r="226" spans="1:32" s="73" customFormat="1" hidden="1">
      <c r="A226" s="228" t="s">
        <v>235</v>
      </c>
      <c r="B226" s="184">
        <f t="shared" si="39"/>
        <v>0</v>
      </c>
      <c r="C226" s="185">
        <f t="shared" si="42"/>
        <v>0</v>
      </c>
      <c r="D226" s="186">
        <f>SUM(D227:D228)</f>
        <v>0</v>
      </c>
      <c r="E226" s="187">
        <f t="shared" ref="E226:Y226" si="46">SUM(E227:E228)</f>
        <v>0</v>
      </c>
      <c r="F226" s="187">
        <f t="shared" si="46"/>
        <v>0</v>
      </c>
      <c r="G226" s="187">
        <f t="shared" si="46"/>
        <v>0</v>
      </c>
      <c r="H226" s="187">
        <f t="shared" si="46"/>
        <v>0</v>
      </c>
      <c r="I226" s="187">
        <f t="shared" si="46"/>
        <v>0</v>
      </c>
      <c r="J226" s="187">
        <f t="shared" si="46"/>
        <v>0</v>
      </c>
      <c r="K226" s="187">
        <f t="shared" si="46"/>
        <v>0</v>
      </c>
      <c r="L226" s="187">
        <f t="shared" si="46"/>
        <v>0</v>
      </c>
      <c r="M226" s="187">
        <f t="shared" si="46"/>
        <v>0</v>
      </c>
      <c r="N226" s="187">
        <f t="shared" si="46"/>
        <v>0</v>
      </c>
      <c r="O226" s="187">
        <f t="shared" si="46"/>
        <v>0</v>
      </c>
      <c r="P226" s="188">
        <f t="shared" si="46"/>
        <v>0</v>
      </c>
      <c r="Q226" s="108">
        <f>SUBTOTAL(9,F226,G226,I226,J226,K226,L226,M226,N226,P226)</f>
        <v>0</v>
      </c>
      <c r="R226" s="189">
        <f t="shared" si="43"/>
        <v>0</v>
      </c>
      <c r="S226" s="190">
        <f t="shared" si="46"/>
        <v>0</v>
      </c>
      <c r="T226" s="187">
        <f t="shared" si="46"/>
        <v>0</v>
      </c>
      <c r="U226" s="191">
        <f t="shared" si="46"/>
        <v>0</v>
      </c>
      <c r="V226" s="186">
        <f t="shared" si="46"/>
        <v>0</v>
      </c>
      <c r="W226" s="187">
        <f t="shared" si="46"/>
        <v>0</v>
      </c>
      <c r="X226" s="187">
        <f t="shared" si="46"/>
        <v>0</v>
      </c>
      <c r="Y226" s="187">
        <f t="shared" si="46"/>
        <v>0</v>
      </c>
      <c r="Z226" s="192"/>
      <c r="AA226" s="70" t="s">
        <v>35</v>
      </c>
      <c r="AB226" s="71" t="str">
        <f>IF(S226&lt;'[1]5 수거보상제실적'!C249,"수정필요","")</f>
        <v/>
      </c>
      <c r="AC226" s="71" t="str">
        <f>IF(V226&lt;'[1]5 수거보상제실적'!D249,"수정필요","")</f>
        <v/>
      </c>
      <c r="AD226" s="71" t="str">
        <f>IF(W226&lt;'[1]5 수거보상제실적'!E249,"수정필요","")</f>
        <v/>
      </c>
      <c r="AE226" s="71" t="str">
        <f>IF(X226&lt;'[1]5 수거보상제실적'!F249,"수정필요","")</f>
        <v/>
      </c>
      <c r="AF226" s="72" t="str">
        <f>IF(Y226&lt;'[1]5 수거보상제실적'!G249,"수정필요","")</f>
        <v/>
      </c>
    </row>
    <row r="227" spans="1:32" s="73" customFormat="1" hidden="1">
      <c r="A227" s="229" t="s">
        <v>236</v>
      </c>
      <c r="B227" s="117">
        <f t="shared" si="39"/>
        <v>0</v>
      </c>
      <c r="C227" s="76">
        <f t="shared" si="42"/>
        <v>0</v>
      </c>
      <c r="D227" s="322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22">
        <f t="shared" si="43"/>
        <v>0</v>
      </c>
      <c r="S227" s="123">
        <f>T227+U227</f>
        <v>0</v>
      </c>
      <c r="T227" s="124"/>
      <c r="U227" s="124"/>
      <c r="V227" s="130"/>
      <c r="W227" s="130"/>
      <c r="X227" s="130"/>
      <c r="Y227" s="130"/>
      <c r="Z227" s="121"/>
      <c r="AA227" s="126"/>
      <c r="AB227" s="127" t="str">
        <f>IF(S227&lt;'[1]5 수거보상제실적'!C250,"수정필요","")</f>
        <v/>
      </c>
      <c r="AC227" s="127" t="str">
        <f>IF(V227&lt;'[1]5 수거보상제실적'!D250,"수정필요","")</f>
        <v/>
      </c>
      <c r="AD227" s="127" t="str">
        <f>IF(W227&lt;'[1]5 수거보상제실적'!E250,"수정필요","")</f>
        <v/>
      </c>
      <c r="AE227" s="127" t="str">
        <f>IF(X227&lt;'[1]5 수거보상제실적'!F250,"수정필요","")</f>
        <v/>
      </c>
      <c r="AF227" s="128" t="str">
        <f>IF(Y227&lt;'[1]5 수거보상제실적'!G250,"수정필요","")</f>
        <v/>
      </c>
    </row>
    <row r="228" spans="1:32" s="73" customFormat="1" ht="17.25" hidden="1" thickBot="1">
      <c r="A228" s="323" t="s">
        <v>237</v>
      </c>
      <c r="B228" s="181">
        <f t="shared" si="39"/>
        <v>0</v>
      </c>
      <c r="C228" s="93">
        <f t="shared" si="42"/>
        <v>0</v>
      </c>
      <c r="D228" s="324"/>
      <c r="E228" s="324"/>
      <c r="F228" s="324"/>
      <c r="G228" s="324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122">
        <f t="shared" si="43"/>
        <v>0</v>
      </c>
      <c r="S228" s="123">
        <f t="shared" ref="S228" si="47">T228+U228</f>
        <v>0</v>
      </c>
      <c r="T228" s="324"/>
      <c r="U228" s="324"/>
      <c r="V228" s="324"/>
      <c r="W228" s="324"/>
      <c r="X228" s="324"/>
      <c r="Y228" s="324"/>
      <c r="Z228" s="325"/>
      <c r="AA228" s="126"/>
      <c r="AB228" s="127" t="str">
        <f>IF(S228&lt;'[1]5 수거보상제실적'!C251,"수정필요","")</f>
        <v/>
      </c>
      <c r="AC228" s="127" t="str">
        <f>IF(V228&lt;'[1]5 수거보상제실적'!D251,"수정필요","")</f>
        <v/>
      </c>
      <c r="AD228" s="127" t="str">
        <f>IF(W228&lt;'[1]5 수거보상제실적'!E251,"수정필요","")</f>
        <v/>
      </c>
      <c r="AE228" s="127" t="str">
        <f>IF(X228&lt;'[1]5 수거보상제실적'!F251,"수정필요","")</f>
        <v/>
      </c>
      <c r="AF228" s="128" t="str">
        <f>IF(Y228&lt;'[1]5 수거보상제실적'!G251,"수정필요","")</f>
        <v/>
      </c>
    </row>
    <row r="229" spans="1:32">
      <c r="T229" s="327"/>
      <c r="U229" s="327"/>
    </row>
  </sheetData>
  <mergeCells count="33">
    <mergeCell ref="V4:V5"/>
    <mergeCell ref="W4:W5"/>
    <mergeCell ref="X4:X5"/>
    <mergeCell ref="Y4:Y5"/>
    <mergeCell ref="Z4:Z5"/>
    <mergeCell ref="N4:N5"/>
    <mergeCell ref="O4:O5"/>
    <mergeCell ref="P4:P5"/>
    <mergeCell ref="Q4:Q5"/>
    <mergeCell ref="R4:R5"/>
    <mergeCell ref="S4:U4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G4:G5"/>
    <mergeCell ref="A1:Z1"/>
    <mergeCell ref="AB2:AF2"/>
    <mergeCell ref="A3:A5"/>
    <mergeCell ref="B3:Z3"/>
    <mergeCell ref="AA3:AA5"/>
    <mergeCell ref="AB3:AB5"/>
    <mergeCell ref="AC3:AC5"/>
    <mergeCell ref="AD3:AD5"/>
    <mergeCell ref="AE3:AE5"/>
    <mergeCell ref="AF3:AF5"/>
  </mergeCells>
  <phoneticPr fontId="6" type="noConversion"/>
  <pageMargins left="0.39370078740157483" right="0.39370078740157483" top="0.74803149606299213" bottom="0.74803149606299213" header="0.31496062992125984" footer="0.31496062992125984"/>
  <pageSetup paperSize="9" scale="4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 정비실적</vt:lpstr>
      <vt:lpstr>'1 정비실적'!Print_Area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</dc:creator>
  <cp:lastModifiedBy>SN</cp:lastModifiedBy>
  <dcterms:created xsi:type="dcterms:W3CDTF">2020-02-13T02:19:36Z</dcterms:created>
  <dcterms:modified xsi:type="dcterms:W3CDTF">2020-02-13T02:25:51Z</dcterms:modified>
</cp:coreProperties>
</file>