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2019사업(상수도)" sheetId="1" r:id="rId1"/>
  </sheets>
  <definedNames>
    <definedName name="_xlnm.Print_Titles" localSheetId="0">'2019사업(상수도)'!$3:$4</definedName>
  </definedNames>
  <calcPr fullCalcOnLoad="1"/>
</workbook>
</file>

<file path=xl/sharedStrings.xml><?xml version="1.0" encoding="utf-8"?>
<sst xmlns="http://schemas.openxmlformats.org/spreadsheetml/2006/main" count="40" uniqueCount="40">
  <si>
    <t>계</t>
  </si>
  <si>
    <t>도급액</t>
  </si>
  <si>
    <t>관급액</t>
  </si>
  <si>
    <t>계약일</t>
  </si>
  <si>
    <t>착공일</t>
  </si>
  <si>
    <t>도급자
(대표)</t>
  </si>
  <si>
    <t>비고
(현장소장)</t>
  </si>
  <si>
    <t xml:space="preserve">현장대리인
</t>
  </si>
  <si>
    <t>폐기물</t>
  </si>
  <si>
    <t>사 업 비(천원)</t>
  </si>
  <si>
    <t>공사개요</t>
  </si>
  <si>
    <t>공사목적</t>
  </si>
  <si>
    <t>준공예정일</t>
  </si>
  <si>
    <t>추진현황
(종합진도)</t>
  </si>
  <si>
    <t>수돗물안정적공급</t>
  </si>
  <si>
    <t>담당자</t>
  </si>
  <si>
    <t>전화번호</t>
  </si>
  <si>
    <t>비  고</t>
  </si>
  <si>
    <t>사  업  명</t>
  </si>
  <si>
    <t>마전권역 지방상수도 확충사업</t>
  </si>
  <si>
    <t>연 번</t>
  </si>
  <si>
    <t>2018.06.29.</t>
  </si>
  <si>
    <t>2018.07.11.</t>
  </si>
  <si>
    <t>2021.07.09.</t>
  </si>
  <si>
    <t>해동건설㈜외 1
(박 찬)</t>
  </si>
  <si>
    <t>상수도관 매설
(16.6%)</t>
  </si>
  <si>
    <t>정재권</t>
  </si>
  <si>
    <t>061-360-8718</t>
  </si>
  <si>
    <t xml:space="preserve"> 배수지, 송수가압장 각 2개소
 배수가압장 7개소
 송배수관로(D200~300) L=9.76km
 급수관로(D25~100) L=20.4km</t>
  </si>
  <si>
    <t xml:space="preserve">2020 상수도사업 추진현황 </t>
  </si>
  <si>
    <t>곡성상수도 보조수원개발사업</t>
  </si>
  <si>
    <t>2020.12.28</t>
  </si>
  <si>
    <t>승원종합건설㈜</t>
  </si>
  <si>
    <t>2019.12.30</t>
  </si>
  <si>
    <t>도수관로 매설(10%)</t>
  </si>
  <si>
    <t>오진영</t>
  </si>
  <si>
    <t>061-360-8454</t>
  </si>
  <si>
    <t>방사형 집수정 1개소
도수관로(D250) L=2.3km</t>
  </si>
  <si>
    <t>생활용수 
안정적 공급</t>
  </si>
  <si>
    <t>2019.12.27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</si>
</sst>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"/>
    <numFmt numFmtId="179" formatCode="#,##0.000"/>
    <numFmt numFmtId="180" formatCode="_-* #,##0.0_-;\-* #,##0.0_-;_-* &quot;-&quot;_-;_-@_-"/>
    <numFmt numFmtId="181" formatCode="_-* #,##0.00_-;\-* #,##0.00_-;_-* &quot;-&quot;_-;_-@_-"/>
    <numFmt numFmtId="182" formatCode="_-* #,##0.000_-;\-* #,##0.000_-;_-* &quot;-&quot;_-;_-@_-"/>
    <numFmt numFmtId="183" formatCode="0.0%"/>
  </numFmts>
  <fonts count="53">
    <font>
      <sz val="11"/>
      <name val="돋움"/>
      <family val="3"/>
    </font>
    <font>
      <sz val="8"/>
      <name val="돋움"/>
      <family val="3"/>
    </font>
    <font>
      <b/>
      <sz val="24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8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44"/>
      <name val="돋움"/>
      <family val="3"/>
    </font>
    <font>
      <b/>
      <sz val="10"/>
      <color indexed="8"/>
      <name val="돋움"/>
      <family val="3"/>
    </font>
    <font>
      <sz val="10"/>
      <color indexed="8"/>
      <name val="돋움"/>
      <family val="3"/>
    </font>
    <font>
      <sz val="8"/>
      <color indexed="44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3" tint="0.5999900102615356"/>
      <name val="돋움"/>
      <family val="3"/>
    </font>
    <font>
      <sz val="8"/>
      <color theme="1"/>
      <name val="돋움"/>
      <family val="3"/>
    </font>
    <font>
      <b/>
      <sz val="10"/>
      <color theme="1"/>
      <name val="돋움"/>
      <family val="3"/>
    </font>
    <font>
      <sz val="8"/>
      <color theme="3" tint="0.5999900102615356"/>
      <name val="돋움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41" fontId="49" fillId="0" borderId="10" xfId="4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1" fontId="49" fillId="0" borderId="12" xfId="48" applyFont="1" applyFill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1" fontId="49" fillId="0" borderId="29" xfId="48" applyFont="1" applyFill="1" applyBorder="1" applyAlignment="1">
      <alignment horizontal="left" vertical="center" wrapText="1"/>
    </xf>
    <xf numFmtId="41" fontId="49" fillId="0" borderId="30" xfId="48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6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52400" y="2409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2562225" y="2409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152400</xdr:colOff>
      <xdr:row>6</xdr:row>
      <xdr:rowOff>0</xdr:rowOff>
    </xdr:from>
    <xdr:ext cx="95250" cy="238125"/>
    <xdr:sp fLocksText="0">
      <xdr:nvSpPr>
        <xdr:cNvPr id="3" name="Text Box 4"/>
        <xdr:cNvSpPr txBox="1">
          <a:spLocks noChangeArrowheads="1"/>
        </xdr:cNvSpPr>
      </xdr:nvSpPr>
      <xdr:spPr>
        <a:xfrm>
          <a:off x="152400" y="2409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2562225" y="2409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2562225" y="2409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"/>
  <sheetViews>
    <sheetView tabSelected="1" zoomScale="115" zoomScaleNormal="115" zoomScaleSheetLayoutView="106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6" sqref="D16"/>
    </sheetView>
  </sheetViews>
  <sheetFormatPr defaultColWidth="8.88671875" defaultRowHeight="13.5"/>
  <cols>
    <col min="1" max="1" width="4.88671875" style="1" bestFit="1" customWidth="1"/>
    <col min="2" max="2" width="24.99609375" style="47" customWidth="1"/>
    <col min="3" max="3" width="23.99609375" style="3" customWidth="1"/>
    <col min="4" max="4" width="11.3359375" style="3" customWidth="1"/>
    <col min="5" max="11" width="8.77734375" style="1" customWidth="1"/>
    <col min="12" max="12" width="13.77734375" style="1" customWidth="1"/>
    <col min="13" max="13" width="10.88671875" style="1" hidden="1" customWidth="1"/>
    <col min="14" max="14" width="11.99609375" style="1" hidden="1" customWidth="1"/>
    <col min="15" max="15" width="11.99609375" style="1" customWidth="1"/>
    <col min="16" max="16" width="7.99609375" style="1" customWidth="1"/>
    <col min="17" max="17" width="8.10546875" style="1" customWidth="1"/>
    <col min="18" max="18" width="9.5546875" style="1" customWidth="1"/>
    <col min="19" max="16384" width="8.88671875" style="1" customWidth="1"/>
  </cols>
  <sheetData>
    <row r="1" spans="1:18" ht="49.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4:18" ht="15.75" customHeight="1">
      <c r="N2" s="4"/>
      <c r="O2" s="4"/>
      <c r="P2" s="4"/>
      <c r="Q2" s="2"/>
      <c r="R2" s="25"/>
    </row>
    <row r="3" spans="1:18" ht="19.5" customHeight="1">
      <c r="A3" s="39" t="s">
        <v>20</v>
      </c>
      <c r="B3" s="48" t="s">
        <v>18</v>
      </c>
      <c r="C3" s="43" t="s">
        <v>10</v>
      </c>
      <c r="D3" s="27" t="s">
        <v>11</v>
      </c>
      <c r="E3" s="34" t="s">
        <v>9</v>
      </c>
      <c r="F3" s="35"/>
      <c r="G3" s="35"/>
      <c r="H3" s="35"/>
      <c r="I3" s="27" t="s">
        <v>3</v>
      </c>
      <c r="J3" s="27" t="s">
        <v>4</v>
      </c>
      <c r="K3" s="33" t="s">
        <v>12</v>
      </c>
      <c r="L3" s="33" t="s">
        <v>5</v>
      </c>
      <c r="M3" s="29" t="s">
        <v>7</v>
      </c>
      <c r="N3" s="37" t="s">
        <v>6</v>
      </c>
      <c r="O3" s="29" t="s">
        <v>13</v>
      </c>
      <c r="P3" s="27" t="s">
        <v>15</v>
      </c>
      <c r="Q3" s="27" t="s">
        <v>16</v>
      </c>
      <c r="R3" s="31" t="s">
        <v>17</v>
      </c>
    </row>
    <row r="4" spans="1:18" ht="19.5" customHeight="1" thickBot="1">
      <c r="A4" s="40"/>
      <c r="B4" s="51"/>
      <c r="C4" s="44"/>
      <c r="D4" s="28"/>
      <c r="E4" s="10" t="s">
        <v>0</v>
      </c>
      <c r="F4" s="10" t="s">
        <v>1</v>
      </c>
      <c r="G4" s="10" t="s">
        <v>2</v>
      </c>
      <c r="H4" s="11" t="s">
        <v>8</v>
      </c>
      <c r="I4" s="28"/>
      <c r="J4" s="28"/>
      <c r="K4" s="28"/>
      <c r="L4" s="28"/>
      <c r="M4" s="36"/>
      <c r="N4" s="38"/>
      <c r="O4" s="30"/>
      <c r="P4" s="28"/>
      <c r="Q4" s="28"/>
      <c r="R4" s="32"/>
    </row>
    <row r="5" spans="1:18" s="5" customFormat="1" ht="51" customHeight="1" thickTop="1">
      <c r="A5" s="41">
        <v>1</v>
      </c>
      <c r="B5" s="50" t="s">
        <v>19</v>
      </c>
      <c r="C5" s="45" t="s">
        <v>28</v>
      </c>
      <c r="D5" s="12" t="s">
        <v>14</v>
      </c>
      <c r="E5" s="13">
        <f>SUM(F5:H5)</f>
        <v>9610222</v>
      </c>
      <c r="F5" s="13">
        <v>5346736</v>
      </c>
      <c r="G5" s="13">
        <v>3612705</v>
      </c>
      <c r="H5" s="13">
        <v>650781</v>
      </c>
      <c r="I5" s="18" t="s">
        <v>21</v>
      </c>
      <c r="J5" s="18" t="s">
        <v>22</v>
      </c>
      <c r="K5" s="14" t="s">
        <v>23</v>
      </c>
      <c r="L5" s="14" t="s">
        <v>24</v>
      </c>
      <c r="M5" s="15"/>
      <c r="N5" s="16"/>
      <c r="O5" s="15" t="s">
        <v>25</v>
      </c>
      <c r="P5" s="17" t="s">
        <v>26</v>
      </c>
      <c r="Q5" s="18" t="s">
        <v>27</v>
      </c>
      <c r="R5" s="19"/>
    </row>
    <row r="6" spans="1:18" s="6" customFormat="1" ht="34.5" customHeight="1">
      <c r="A6" s="42">
        <v>2</v>
      </c>
      <c r="B6" s="49" t="s">
        <v>30</v>
      </c>
      <c r="C6" s="46" t="s">
        <v>37</v>
      </c>
      <c r="D6" s="7" t="s">
        <v>38</v>
      </c>
      <c r="E6" s="20">
        <f>SUM(F6:H6)</f>
        <v>3706143</v>
      </c>
      <c r="F6" s="20">
        <f>2766643+53240+2032</f>
        <v>2821915</v>
      </c>
      <c r="G6" s="20">
        <f>750468+38960</f>
        <v>789428</v>
      </c>
      <c r="H6" s="20">
        <v>94800</v>
      </c>
      <c r="I6" s="21" t="s">
        <v>39</v>
      </c>
      <c r="J6" s="21" t="s">
        <v>33</v>
      </c>
      <c r="K6" s="9" t="s">
        <v>31</v>
      </c>
      <c r="L6" s="9" t="s">
        <v>32</v>
      </c>
      <c r="M6" s="22"/>
      <c r="N6" s="23"/>
      <c r="O6" s="8" t="s">
        <v>34</v>
      </c>
      <c r="P6" s="21" t="s">
        <v>35</v>
      </c>
      <c r="Q6" s="21" t="s">
        <v>36</v>
      </c>
      <c r="R6" s="24"/>
    </row>
  </sheetData>
  <sheetProtection/>
  <mergeCells count="16">
    <mergeCell ref="B3:B4"/>
    <mergeCell ref="C3:C4"/>
    <mergeCell ref="K3:K4"/>
    <mergeCell ref="M3:M4"/>
    <mergeCell ref="N3:N4"/>
    <mergeCell ref="J3:J4"/>
    <mergeCell ref="A1:R1"/>
    <mergeCell ref="D3:D4"/>
    <mergeCell ref="O3:O4"/>
    <mergeCell ref="P3:P4"/>
    <mergeCell ref="Q3:Q4"/>
    <mergeCell ref="R3:R4"/>
    <mergeCell ref="L3:L4"/>
    <mergeCell ref="E3:H3"/>
    <mergeCell ref="I3:I4"/>
    <mergeCell ref="A3:A4"/>
  </mergeCells>
  <printOptions/>
  <pageMargins left="0.35433070866141736" right="0.15748031496062992" top="0.3937007874015748" bottom="0.15748031496062992" header="0.15748031496062992" footer="0.15748031496062992"/>
  <pageSetup horizontalDpi="600" verticalDpi="600" orientation="landscape" paperSize="8" scale="64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2019-03-21T08:31:41Z</cp:lastPrinted>
  <dcterms:created xsi:type="dcterms:W3CDTF">2005-05-30T02:47:37Z</dcterms:created>
  <dcterms:modified xsi:type="dcterms:W3CDTF">2020-03-27T06:03:55Z</dcterms:modified>
  <cp:category/>
  <cp:version/>
  <cp:contentType/>
  <cp:contentStatus/>
</cp:coreProperties>
</file>